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445" tabRatio="598" activeTab="1"/>
  </bookViews>
  <sheets>
    <sheet name="รวม" sheetId="1" r:id="rId1"/>
    <sheet name="ข้าว" sheetId="2" r:id="rId2"/>
    <sheet name="ลองกอง" sheetId="3" r:id="rId3"/>
    <sheet name="เงาะ" sheetId="4" r:id="rId4"/>
    <sheet name="มังคุด" sheetId="5" r:id="rId5"/>
    <sheet name="สละ" sheetId="6" r:id="rId6"/>
    <sheet name="ทุเรียน" sheetId="7" r:id="rId7"/>
    <sheet name="ยางพารา" sheetId="8" r:id="rId8"/>
    <sheet name="ปาล์มน้ำมัน" sheetId="9" r:id="rId9"/>
    <sheet name="มะพร้าว" sheetId="10" r:id="rId10"/>
    <sheet name="พืชผัก" sheetId="11" r:id="rId11"/>
    <sheet name="พืชไร่" sheetId="12" r:id="rId12"/>
    <sheet name="ไร่นาสวนผสม" sheetId="13" r:id="rId13"/>
    <sheet name="แหล่งน้ำเพื่อการเกษตร" sheetId="14" r:id="rId14"/>
  </sheets>
  <definedNames/>
  <calcPr fullCalcOnLoad="1"/>
</workbook>
</file>

<file path=xl/sharedStrings.xml><?xml version="1.0" encoding="utf-8"?>
<sst xmlns="http://schemas.openxmlformats.org/spreadsheetml/2006/main" count="565" uniqueCount="174">
  <si>
    <t>ให้ผลแล้ว</t>
  </si>
  <si>
    <t>ผลผลิต</t>
  </si>
  <si>
    <t>(ไร่)</t>
  </si>
  <si>
    <t>เกษตรกร</t>
  </si>
  <si>
    <t>(ราย)</t>
  </si>
  <si>
    <t>ยังไม่ให้ผล</t>
  </si>
  <si>
    <t>เปิดกรีดแล้ว</t>
  </si>
  <si>
    <t>ผลผลิตเฉลี่ย</t>
  </si>
  <si>
    <t>(ก.ก./ไร่)</t>
  </si>
  <si>
    <t>อ้อย</t>
  </si>
  <si>
    <t>เนื้อที่ปลูก</t>
  </si>
  <si>
    <t>(ตัน)</t>
  </si>
  <si>
    <t>เนื้อที่นาร้าง</t>
  </si>
  <si>
    <t>ผลผลิตรวม</t>
  </si>
  <si>
    <t>ยังไม่เปิดกรีด</t>
  </si>
  <si>
    <t>มูลค่ารวม</t>
  </si>
  <si>
    <t>(ล้านบาท)</t>
  </si>
  <si>
    <t>ลำดับ</t>
  </si>
  <si>
    <t>ที่</t>
  </si>
  <si>
    <t>เนื้อที่ถือครองทำนา</t>
  </si>
  <si>
    <t>เนื้อที่</t>
  </si>
  <si>
    <t>หมายเหตุ</t>
  </si>
  <si>
    <t>รวม</t>
  </si>
  <si>
    <t>ลำดับที่</t>
  </si>
  <si>
    <t>ข้อมูลการทำการเกษตรในลักษณะไร่นาสวนผสม</t>
  </si>
  <si>
    <t>ประเภทที่ 1</t>
  </si>
  <si>
    <t>ราย</t>
  </si>
  <si>
    <t>ไร่</t>
  </si>
  <si>
    <t>ประเภทที่ 2</t>
  </si>
  <si>
    <t>ประเภทที่3</t>
  </si>
  <si>
    <t>ประเภทที่ 4</t>
  </si>
  <si>
    <t>ประเภทที่ 5</t>
  </si>
  <si>
    <t>(ลงชื่อ)                                                ผู้รายงาน</t>
  </si>
  <si>
    <t xml:space="preserve">ความหมายไร่นาสวนผสม  :  </t>
  </si>
  <si>
    <t>การทำกิจกรรมการเกษตรหลายอย่าง  เพื่อลดความเสี่ยงจากภาวะราคาผลผลิตและความแปรปรวนของดินฟ้าอากาศ  เช่น  การปลูกพืชหลาย ๆ อย่าง</t>
  </si>
  <si>
    <t>การปลูกพืชร่วมกับการเลี้ยงสัตว์ และการประมง  แต่กิจกรรมแต่ละกิจกรรมที่ทำร่วมกันนั้น  ไม่จำเป็นต้องเกื้อกูลซึ่งกันและกัน  เช่น  การปลูกโกโก้</t>
  </si>
  <si>
    <t xml:space="preserve">แซมในสวนมะพร้าว  การเลี้ยงสัตว์  เช่น  สุกร  ไก่  ร่วมกับการปลูกพืช  ซึ่งอาจเป็นข้าว  พืชไร่  หรือไม้ผล  ไม้ยืนต้น  หรือร่วมกับการเลี้ยงสัตว์น้ำ  </t>
  </si>
  <si>
    <t>เช่น  ปลา  กุ้ง  กบ  หรือสัตว์น้ำอื่นๆ  ซึ่งไม่จำเป็นต้องเกื้อกูลกับกิจกรรมอื่น ๆ ที่ทำร่วมกันในฟาร์ม</t>
  </si>
  <si>
    <t>ประเภทไร่นาสวนผสม      :</t>
  </si>
  <si>
    <t>1 = พืช + พืช</t>
  </si>
  <si>
    <t>2 = พืช + สัตว์</t>
  </si>
  <si>
    <t>3 = พืช + ประมง</t>
  </si>
  <si>
    <t>4 = สัตว์ + ประมง</t>
  </si>
  <si>
    <t>5 = พืช + สัตว์ + ประมง</t>
  </si>
  <si>
    <t>ตำบล</t>
  </si>
  <si>
    <t>(ลงชื่อ)                                                     ผู้รายงาน</t>
  </si>
  <si>
    <t>ราคาขาย</t>
  </si>
  <si>
    <t>ราคาขายเฉลี่ย</t>
  </si>
  <si>
    <t>เฉลี่ย</t>
  </si>
  <si>
    <t>(บาท)</t>
  </si>
  <si>
    <t>ชนิดพืช</t>
  </si>
  <si>
    <t>(บาท/ก.ก.)</t>
  </si>
  <si>
    <t>(ก.ก.)</t>
  </si>
  <si>
    <t>มูลค่าผลผลิต</t>
  </si>
  <si>
    <t>เนื้อที่เก็บเกี่ยว</t>
  </si>
  <si>
    <t>แตงโม</t>
  </si>
  <si>
    <t>แตงกวา</t>
  </si>
  <si>
    <t>ถั่วฝักยาว</t>
  </si>
  <si>
    <t>ผักบุ้งจีน</t>
  </si>
  <si>
    <t>คะน้า</t>
  </si>
  <si>
    <t>บวบ</t>
  </si>
  <si>
    <t>มะเขือยาว</t>
  </si>
  <si>
    <t>พริกหยวก</t>
  </si>
  <si>
    <t>พริกขี้หนู</t>
  </si>
  <si>
    <t>ข้าวโพดหวาน</t>
  </si>
  <si>
    <t>สับปะรด</t>
  </si>
  <si>
    <t>มันเทศ</t>
  </si>
  <si>
    <t>ถั่วลิสง</t>
  </si>
  <si>
    <t>ถั่วปันหยี</t>
  </si>
  <si>
    <t>มันสำปะหลัง</t>
  </si>
  <si>
    <t>กระเจี๊ยบเขียว</t>
  </si>
  <si>
    <t>มะเขือกลม</t>
  </si>
  <si>
    <t>น้ำฝนอย่างเดียว</t>
  </si>
  <si>
    <t>ร้อยละ</t>
  </si>
  <si>
    <t>แหล่งน้ำธรรมชาติ</t>
  </si>
  <si>
    <t>สระน้ำในไร่นา</t>
  </si>
  <si>
    <t>น้ำชลประทาน</t>
  </si>
  <si>
    <t>น้ำบาดาล</t>
  </si>
  <si>
    <t>จำนวน</t>
  </si>
  <si>
    <t>หมายเหตุ : 1. ร้อยละของจำนวนเกษตรกรทั้งหมด</t>
  </si>
  <si>
    <t xml:space="preserve">                     2. เกษตรกร 1 รายสามารถใช้แหล่งน้ำได้มากกว่า 1 ชนิด</t>
  </si>
  <si>
    <t>เก็บเกี่ยว</t>
  </si>
  <si>
    <t>ข้อมูลพื้นฐานการเกษตร</t>
  </si>
  <si>
    <t>พื้นที่ทำการเกษตร</t>
  </si>
  <si>
    <t>เนื้อที่นาทั้งหมด</t>
  </si>
  <si>
    <t>เนื้อที่นา (จริง)</t>
  </si>
  <si>
    <t>.....................................ไร่</t>
  </si>
  <si>
    <t>เนื้อที่ปลูกไม้ผลทั้งหมด</t>
  </si>
  <si>
    <t>ลองกอง</t>
  </si>
  <si>
    <t>เงาะ</t>
  </si>
  <si>
    <t>มังคุด</t>
  </si>
  <si>
    <t>ทุเรียน</t>
  </si>
  <si>
    <t>ไม้ผลอื่น ๆ</t>
  </si>
  <si>
    <t>เนื้อที่ปลูกไม้ยืนต้นทั้งหมด</t>
  </si>
  <si>
    <t>ยางพารา</t>
  </si>
  <si>
    <t>มะพร้าว</t>
  </si>
  <si>
    <t>ปาล์มน้ำมัน</t>
  </si>
  <si>
    <t>ไม้ยืนต้นอื่น ๆ</t>
  </si>
  <si>
    <r>
      <t>µ</t>
    </r>
    <r>
      <rPr>
        <b/>
        <sz val="16"/>
        <rFont val="Angsana New"/>
        <family val="1"/>
      </rPr>
      <t xml:space="preserve"> ทำนา</t>
    </r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</si>
  <si>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ไม้ผล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</si>
  <si>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ไม้ยืนต้น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</si>
  <si>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เนื้อที่ปลูกพืชไร่</t>
    </r>
    <r>
      <rPr>
        <sz val="16"/>
        <rFont val="Angsana New"/>
        <family val="1"/>
      </rPr>
      <t>ทั้งหมด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</si>
  <si>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เนื้อที่อื่น ๆ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</si>
  <si>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ยางแผ่นดิบ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</si>
  <si>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เมล็ดปาล์มสด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</si>
  <si>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มะพร้าวผลแห้ง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</si>
  <si>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เมล็ดข้าวเปลือกแห้งที่ผ่านการนวดแล้ว</t>
    </r>
  </si>
  <si>
    <t>สละ</t>
  </si>
  <si>
    <t xml:space="preserve"> -</t>
  </si>
  <si>
    <t>อำเภอสุไหงโก-ลก  จังหวัดนราธิวาส</t>
  </si>
  <si>
    <t>อำเภอ.........สุไหงโก-ลก..............จังหวัดนราธิวาส</t>
  </si>
  <si>
    <t>รวม..3..ตำบล</t>
  </si>
  <si>
    <t>ปาเสมัส</t>
  </si>
  <si>
    <t>ปูโยะ</t>
  </si>
  <si>
    <t>มูโนะ</t>
  </si>
  <si>
    <t>อำเภอ....สุไหงโก-ลก.......จังหวัดนราธิวาส</t>
  </si>
  <si>
    <t>รวม.....3.......ตำบล</t>
  </si>
  <si>
    <t>อำเภอ สุไหงโก-ลก   จังหวัดนราธิวาส</t>
  </si>
  <si>
    <t>รวม......3.......ตำบล</t>
  </si>
  <si>
    <t>รวม....3....ตำบล</t>
  </si>
  <si>
    <t>รวม.......3..ตำบล</t>
  </si>
  <si>
    <t>รวม......3......ตำบล</t>
  </si>
  <si>
    <t>รวม....3.........ตำบล</t>
  </si>
  <si>
    <t>รวม.........3....ตำบล</t>
  </si>
  <si>
    <t>รวม.....3......ตำบล</t>
  </si>
  <si>
    <t>รวม...4......ชนิด</t>
  </si>
  <si>
    <t>รวม....13.......ชนิด</t>
  </si>
  <si>
    <t>2,550 ไร่</t>
  </si>
  <si>
    <t>270 ไร่</t>
  </si>
  <si>
    <t>261 ไร่</t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</si>
  <si>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เนื้อที่ปลูกพืชผัก</t>
    </r>
    <r>
      <rPr>
        <sz val="16"/>
        <rFont val="Angsana New"/>
        <family val="1"/>
      </rPr>
      <t>ทั้งหมด</t>
    </r>
  </si>
  <si>
    <t>พื้นที่  ทั้งหมด 82,667 ไร่  พื้นที่ถือครอง 71,395  ไร่  พื้นที่ถือครองเพื่อการเกษตร 45,872 ไร่</t>
  </si>
  <si>
    <t>4,121 ไร่</t>
  </si>
  <si>
    <t>1,357 ไร่</t>
  </si>
  <si>
    <t>705 ไร่</t>
  </si>
  <si>
    <t>483 ไร่</t>
  </si>
  <si>
    <t>220 ไร่</t>
  </si>
  <si>
    <t>1,086  ไร่</t>
  </si>
  <si>
    <t>22,468ไร่</t>
  </si>
  <si>
    <t>555 ไร่</t>
  </si>
  <si>
    <t>1,083 ไร่</t>
  </si>
  <si>
    <t>207 ไร่</t>
  </si>
  <si>
    <t>1,545 ไร่</t>
  </si>
  <si>
    <t>5,898  ไร่</t>
  </si>
  <si>
    <t>3,348  ไร่</t>
  </si>
  <si>
    <t>6,978 ไร่</t>
  </si>
  <si>
    <t>รวม......3.....ตำบล</t>
  </si>
  <si>
    <t>ครัวเรือนอื่น ๆ 1,074 ครัวเรือน  มีประชากร24,178 ราย</t>
  </si>
  <si>
    <t>ครัวเรือนเกษตรกร 3,843 ครัวเรือน  มีประชากร 8,643 ราย</t>
  </si>
  <si>
    <t xml:space="preserve">  พื้นที่ทำการเกษตร 43,354 ไร่  พื้นที่อื่น ๆ 11,272 ไร่</t>
  </si>
  <si>
    <t>ข้อมูลการปลูกข้าว  ปี.2554</t>
  </si>
  <si>
    <t>วันที่....21....เดือน..ธันวาคม..........พ.ศ.2554.....</t>
  </si>
  <si>
    <t>ข้อมูลการปลูกลองกอง  ปี 2554</t>
  </si>
  <si>
    <t>วันที่....21....เดือน..ธันวาคม.........พ.ศ.2554.....</t>
  </si>
  <si>
    <t>ข้อมูลการปลูกเงาะ  ปี 2554</t>
  </si>
  <si>
    <t>วันที่....21....เดือน..ธันวาคม..........พ.ศ.2553.....</t>
  </si>
  <si>
    <t>ข้อมูลการปลูกมังคุด  ปี 2554</t>
  </si>
  <si>
    <t>ข้อมูลการปลูกสละ  ปี 2554</t>
  </si>
  <si>
    <t>ข้อมูลการปลูกทุเรียน  ปี 2554</t>
  </si>
  <si>
    <t>ข้อมูลการปลูกยางพารา  ปี 2554</t>
  </si>
  <si>
    <t>ข้อมูลการปลูกปาล์มน้ำมัน  ปี 2554</t>
  </si>
  <si>
    <t>ข้อมูลการปลูกพืชผัก  ปี 2554</t>
  </si>
  <si>
    <t>วันที่....21....เดือน.ธันาคม..........พ.ศ.2553.....</t>
  </si>
  <si>
    <t>ข้อมูลการปลูกพืชไร่  ปี 2554</t>
  </si>
  <si>
    <t>แบบรายงานข้อมูลพื้นที่ทำการเกษตรในลักษณะไร่นาสวนผสม ปี 2554</t>
  </si>
  <si>
    <t>วันที่....21....เดือน.ธันวาคม..........พ.ศ.2554.....</t>
  </si>
  <si>
    <t>ข้อมูลแหล่งน้ำเพื่อการเกษตรสำหรับเกษตรกร ปี 2554</t>
  </si>
  <si>
    <t xml:space="preserve">               (    นายธีระ  ชูสิงห์    )</t>
  </si>
  <si>
    <t>ครัวเรือนทั้งหมด 8,636 ครัวเรือน   มีประชากร 32,798 ราย</t>
  </si>
  <si>
    <r>
      <t xml:space="preserve">43,000ไร่ </t>
    </r>
    <r>
      <rPr>
        <b/>
        <sz val="16"/>
        <rFont val="Angsana New"/>
        <family val="1"/>
      </rPr>
      <t>(4=6+7+8+9+10+11)</t>
    </r>
  </si>
  <si>
    <t>24,551 ไร่</t>
  </si>
  <si>
    <t>ข้อมูลการปลูกมะพร้าวแก่  ปี 2554</t>
  </si>
  <si>
    <t>แตงร้าน</t>
  </si>
  <si>
    <t>ตำแหน่ง  นักวิชาการส่งเสริมการเกษตร ชำนาญการ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</si>
</sst>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00"/>
    <numFmt numFmtId="191" formatCode="0.0"/>
    <numFmt numFmtId="192" formatCode="#,##0_ ;\-#,##0\ 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</numFmts>
  <fonts count="12">
    <font>
      <sz val="10"/>
      <name val="Arial"/>
      <family val="0"/>
    </font>
    <font>
      <sz val="14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b/>
      <sz val="16"/>
      <name val="Wingdings"/>
      <family val="0"/>
    </font>
    <font>
      <b/>
      <sz val="12"/>
      <name val="Angsana New"/>
      <family val="1"/>
    </font>
    <font>
      <sz val="16"/>
      <name val="Wingdings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188" fontId="1" fillId="0" borderId="9" xfId="17" applyNumberFormat="1" applyFont="1" applyBorder="1" applyAlignment="1">
      <alignment/>
    </xf>
    <xf numFmtId="188" fontId="1" fillId="0" borderId="9" xfId="17" applyNumberFormat="1" applyFont="1" applyBorder="1" applyAlignment="1">
      <alignment/>
    </xf>
    <xf numFmtId="43" fontId="1" fillId="0" borderId="9" xfId="17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88" fontId="1" fillId="0" borderId="6" xfId="17" applyNumberFormat="1" applyFont="1" applyBorder="1" applyAlignment="1">
      <alignment/>
    </xf>
    <xf numFmtId="188" fontId="1" fillId="0" borderId="6" xfId="17" applyNumberFormat="1" applyFont="1" applyBorder="1" applyAlignment="1">
      <alignment/>
    </xf>
    <xf numFmtId="188" fontId="1" fillId="0" borderId="7" xfId="17" applyNumberFormat="1" applyFont="1" applyBorder="1" applyAlignment="1">
      <alignment/>
    </xf>
    <xf numFmtId="188" fontId="1" fillId="0" borderId="7" xfId="17" applyNumberFormat="1" applyFont="1" applyBorder="1" applyAlignment="1">
      <alignment/>
    </xf>
    <xf numFmtId="188" fontId="1" fillId="0" borderId="10" xfId="17" applyNumberFormat="1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5" xfId="17" applyNumberFormat="1" applyFont="1" applyBorder="1" applyAlignment="1">
      <alignment/>
    </xf>
    <xf numFmtId="43" fontId="1" fillId="0" borderId="5" xfId="17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43" fontId="1" fillId="0" borderId="6" xfId="17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43" fontId="1" fillId="0" borderId="10" xfId="17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188" fontId="8" fillId="0" borderId="8" xfId="17" applyNumberFormat="1" applyFont="1" applyBorder="1" applyAlignment="1">
      <alignment/>
    </xf>
    <xf numFmtId="43" fontId="8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8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43" fontId="1" fillId="0" borderId="7" xfId="17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188" fontId="8" fillId="0" borderId="16" xfId="17" applyNumberFormat="1" applyFont="1" applyBorder="1" applyAlignment="1">
      <alignment/>
    </xf>
    <xf numFmtId="43" fontId="8" fillId="0" borderId="16" xfId="17" applyNumberFormat="1" applyFont="1" applyBorder="1" applyAlignment="1">
      <alignment/>
    </xf>
    <xf numFmtId="43" fontId="1" fillId="0" borderId="5" xfId="17" applyFont="1" applyBorder="1" applyAlignment="1">
      <alignment/>
    </xf>
    <xf numFmtId="43" fontId="1" fillId="0" borderId="6" xfId="17" applyFont="1" applyBorder="1" applyAlignment="1">
      <alignment/>
    </xf>
    <xf numFmtId="43" fontId="1" fillId="0" borderId="7" xfId="17" applyFont="1" applyBorder="1" applyAlignment="1">
      <alignment/>
    </xf>
    <xf numFmtId="43" fontId="1" fillId="0" borderId="10" xfId="17" applyFont="1" applyBorder="1" applyAlignment="1">
      <alignment/>
    </xf>
    <xf numFmtId="188" fontId="8" fillId="0" borderId="8" xfId="17" applyNumberFormat="1" applyFont="1" applyBorder="1" applyAlignment="1">
      <alignment horizontal="center"/>
    </xf>
    <xf numFmtId="43" fontId="8" fillId="0" borderId="8" xfId="17" applyFont="1" applyBorder="1" applyAlignment="1">
      <alignment horizontal="center"/>
    </xf>
    <xf numFmtId="43" fontId="8" fillId="0" borderId="16" xfId="17" applyFont="1" applyBorder="1" applyAlignment="1">
      <alignment horizontal="center"/>
    </xf>
    <xf numFmtId="188" fontId="8" fillId="0" borderId="8" xfId="17" applyNumberFormat="1" applyFont="1" applyBorder="1" applyAlignment="1">
      <alignment horizontal="right"/>
    </xf>
    <xf numFmtId="188" fontId="8" fillId="0" borderId="8" xfId="17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8" fontId="8" fillId="0" borderId="0" xfId="17" applyNumberFormat="1" applyFont="1" applyBorder="1" applyAlignment="1">
      <alignment horizontal="right"/>
    </xf>
    <xf numFmtId="188" fontId="8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11" fillId="0" borderId="0" xfId="0" applyFont="1" applyAlignment="1" quotePrefix="1">
      <alignment/>
    </xf>
    <xf numFmtId="188" fontId="1" fillId="0" borderId="6" xfId="17" applyNumberFormat="1" applyFont="1" applyBorder="1" applyAlignment="1">
      <alignment horizontal="center"/>
    </xf>
    <xf numFmtId="43" fontId="1" fillId="0" borderId="6" xfId="17" applyNumberFormat="1" applyFont="1" applyBorder="1" applyAlignment="1">
      <alignment horizontal="center"/>
    </xf>
    <xf numFmtId="189" fontId="1" fillId="0" borderId="6" xfId="0" applyNumberFormat="1" applyFont="1" applyBorder="1" applyAlignment="1">
      <alignment/>
    </xf>
    <xf numFmtId="187" fontId="1" fillId="0" borderId="5" xfId="17" applyNumberFormat="1" applyFont="1" applyBorder="1" applyAlignment="1">
      <alignment/>
    </xf>
    <xf numFmtId="197" fontId="1" fillId="0" borderId="5" xfId="0" applyNumberFormat="1" applyFont="1" applyBorder="1" applyAlignment="1">
      <alignment/>
    </xf>
    <xf numFmtId="197" fontId="1" fillId="0" borderId="6" xfId="0" applyNumberFormat="1" applyFont="1" applyBorder="1" applyAlignment="1">
      <alignment/>
    </xf>
    <xf numFmtId="197" fontId="8" fillId="0" borderId="16" xfId="17" applyNumberFormat="1" applyFont="1" applyBorder="1" applyAlignment="1">
      <alignment/>
    </xf>
    <xf numFmtId="198" fontId="8" fillId="0" borderId="16" xfId="17" applyNumberFormat="1" applyFont="1" applyBorder="1" applyAlignment="1">
      <alignment/>
    </xf>
    <xf numFmtId="188" fontId="8" fillId="0" borderId="16" xfId="17" applyNumberFormat="1" applyFont="1" applyBorder="1" applyAlignment="1">
      <alignment horizontal="right"/>
    </xf>
    <xf numFmtId="188" fontId="1" fillId="0" borderId="6" xfId="17" applyNumberFormat="1" applyFont="1" applyBorder="1" applyAlignment="1">
      <alignment horizontal="right"/>
    </xf>
    <xf numFmtId="188" fontId="1" fillId="0" borderId="5" xfId="17" applyNumberFormat="1" applyFont="1" applyBorder="1" applyAlignment="1">
      <alignment horizontal="right"/>
    </xf>
    <xf numFmtId="188" fontId="1" fillId="0" borderId="2" xfId="17" applyNumberFormat="1" applyFont="1" applyBorder="1" applyAlignment="1">
      <alignment horizontal="right"/>
    </xf>
    <xf numFmtId="188" fontId="1" fillId="0" borderId="9" xfId="17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97" fontId="1" fillId="0" borderId="5" xfId="17" applyNumberFormat="1" applyFont="1" applyBorder="1" applyAlignment="1">
      <alignment/>
    </xf>
    <xf numFmtId="187" fontId="8" fillId="0" borderId="16" xfId="17" applyNumberFormat="1" applyFont="1" applyBorder="1" applyAlignment="1">
      <alignment horizontal="center"/>
    </xf>
    <xf numFmtId="188" fontId="8" fillId="0" borderId="16" xfId="17" applyNumberFormat="1" applyFont="1" applyBorder="1" applyAlignment="1">
      <alignment horizontal="center"/>
    </xf>
    <xf numFmtId="197" fontId="8" fillId="0" borderId="1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/>
    </xf>
    <xf numFmtId="188" fontId="1" fillId="0" borderId="10" xfId="17" applyNumberFormat="1" applyFont="1" applyBorder="1" applyAlignment="1">
      <alignment horizontal="right"/>
    </xf>
    <xf numFmtId="188" fontId="1" fillId="0" borderId="7" xfId="17" applyNumberFormat="1" applyFont="1" applyBorder="1" applyAlignment="1">
      <alignment horizontal="right"/>
    </xf>
    <xf numFmtId="3" fontId="8" fillId="0" borderId="6" xfId="0" applyNumberFormat="1" applyFont="1" applyBorder="1" applyAlignment="1" quotePrefix="1">
      <alignment horizontal="right"/>
    </xf>
    <xf numFmtId="43" fontId="1" fillId="0" borderId="2" xfId="17" applyNumberFormat="1" applyFont="1" applyBorder="1" applyAlignment="1">
      <alignment horizontal="right"/>
    </xf>
    <xf numFmtId="43" fontId="1" fillId="0" borderId="6" xfId="17" applyNumberFormat="1" applyFont="1" applyBorder="1" applyAlignment="1">
      <alignment horizontal="right"/>
    </xf>
    <xf numFmtId="43" fontId="1" fillId="0" borderId="9" xfId="17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89" fontId="8" fillId="0" borderId="8" xfId="17" applyNumberFormat="1" applyFont="1" applyBorder="1" applyAlignment="1">
      <alignment horizontal="right"/>
    </xf>
    <xf numFmtId="43" fontId="1" fillId="0" borderId="0" xfId="17" applyFont="1" applyAlignment="1">
      <alignment/>
    </xf>
    <xf numFmtId="188" fontId="8" fillId="0" borderId="16" xfId="17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D27" sqref="D27"/>
    </sheetView>
  </sheetViews>
  <sheetFormatPr defaultColWidth="9.140625" defaultRowHeight="12.75"/>
  <cols>
    <col min="1" max="3" width="9.140625" style="1" customWidth="1"/>
    <col min="4" max="4" width="23.140625" style="1" customWidth="1"/>
    <col min="5" max="7" width="9.140625" style="1" customWidth="1"/>
    <col min="8" max="8" width="11.28125" style="1" customWidth="1"/>
    <col min="9" max="16384" width="9.140625" style="1" customWidth="1"/>
  </cols>
  <sheetData>
    <row r="1" ht="23.25">
      <c r="C1" s="72"/>
    </row>
    <row r="2" spans="1:9" ht="26.25">
      <c r="A2" s="109" t="s">
        <v>82</v>
      </c>
      <c r="B2" s="109"/>
      <c r="C2" s="109"/>
      <c r="D2" s="109"/>
      <c r="E2" s="109"/>
      <c r="F2" s="109"/>
      <c r="G2" s="109"/>
      <c r="H2" s="109"/>
      <c r="I2" s="109"/>
    </row>
    <row r="3" ht="23.25">
      <c r="A3" s="71"/>
    </row>
    <row r="4" spans="1:9" ht="23.25">
      <c r="A4" s="110" t="s">
        <v>109</v>
      </c>
      <c r="B4" s="110"/>
      <c r="C4" s="110"/>
      <c r="D4" s="110"/>
      <c r="E4" s="110"/>
      <c r="F4" s="110"/>
      <c r="G4" s="110"/>
      <c r="H4" s="110"/>
      <c r="I4" s="110"/>
    </row>
    <row r="6" ht="23.25">
      <c r="B6" s="1" t="s">
        <v>131</v>
      </c>
    </row>
    <row r="7" ht="23.25">
      <c r="A7" s="1" t="s">
        <v>149</v>
      </c>
    </row>
    <row r="8" ht="23.25">
      <c r="C8" s="1" t="s">
        <v>168</v>
      </c>
    </row>
    <row r="9" ht="23.25">
      <c r="C9" s="1" t="s">
        <v>148</v>
      </c>
    </row>
    <row r="10" ht="23.25">
      <c r="C10" s="1" t="s">
        <v>147</v>
      </c>
    </row>
    <row r="11" spans="3:5" ht="23.25">
      <c r="C11" s="69" t="s">
        <v>83</v>
      </c>
      <c r="E11" s="1" t="s">
        <v>169</v>
      </c>
    </row>
    <row r="12" ht="23.25">
      <c r="C12" s="72" t="s">
        <v>98</v>
      </c>
    </row>
    <row r="13" spans="4:5" ht="23.25">
      <c r="D13" s="1" t="s">
        <v>84</v>
      </c>
      <c r="E13" s="103" t="s">
        <v>143</v>
      </c>
    </row>
    <row r="14" spans="4:5" ht="23.25">
      <c r="D14" s="1" t="s">
        <v>85</v>
      </c>
      <c r="E14" s="103" t="s">
        <v>127</v>
      </c>
    </row>
    <row r="15" spans="4:5" ht="23.25">
      <c r="D15" s="1" t="s">
        <v>12</v>
      </c>
      <c r="E15" s="103" t="s">
        <v>144</v>
      </c>
    </row>
    <row r="16" ht="23.25">
      <c r="C16" s="73" t="s">
        <v>99</v>
      </c>
    </row>
    <row r="17" spans="4:5" ht="23.25">
      <c r="D17" s="1" t="s">
        <v>87</v>
      </c>
      <c r="E17" s="1" t="s">
        <v>132</v>
      </c>
    </row>
    <row r="18" spans="4:5" ht="23.25">
      <c r="D18" s="1" t="s">
        <v>88</v>
      </c>
      <c r="E18" s="1" t="s">
        <v>133</v>
      </c>
    </row>
    <row r="19" spans="4:5" ht="23.25">
      <c r="D19" s="1" t="s">
        <v>89</v>
      </c>
      <c r="E19" s="1" t="s">
        <v>134</v>
      </c>
    </row>
    <row r="20" spans="4:5" ht="23.25">
      <c r="D20" s="1" t="s">
        <v>90</v>
      </c>
      <c r="E20" s="1" t="s">
        <v>135</v>
      </c>
    </row>
    <row r="21" spans="4:5" ht="23.25">
      <c r="D21" s="1" t="s">
        <v>91</v>
      </c>
      <c r="E21" s="1" t="s">
        <v>128</v>
      </c>
    </row>
    <row r="22" spans="4:5" ht="23.25">
      <c r="D22" s="1" t="s">
        <v>107</v>
      </c>
      <c r="E22" s="1" t="s">
        <v>136</v>
      </c>
    </row>
    <row r="23" spans="4:5" ht="23.25">
      <c r="D23" s="1" t="s">
        <v>92</v>
      </c>
      <c r="E23" s="1" t="s">
        <v>137</v>
      </c>
    </row>
    <row r="24" ht="23.25">
      <c r="C24" s="72" t="s">
        <v>100</v>
      </c>
    </row>
    <row r="25" spans="4:5" ht="23.25">
      <c r="D25" s="1" t="s">
        <v>93</v>
      </c>
      <c r="E25" s="1" t="s">
        <v>170</v>
      </c>
    </row>
    <row r="26" spans="4:5" ht="23.25">
      <c r="D26" s="1" t="s">
        <v>94</v>
      </c>
      <c r="E26" s="1" t="s">
        <v>138</v>
      </c>
    </row>
    <row r="27" spans="4:5" ht="23.25">
      <c r="D27" s="1" t="s">
        <v>95</v>
      </c>
      <c r="E27" s="1" t="s">
        <v>129</v>
      </c>
    </row>
    <row r="28" spans="4:5" ht="23.25">
      <c r="D28" s="1" t="s">
        <v>96</v>
      </c>
      <c r="E28" s="1" t="s">
        <v>139</v>
      </c>
    </row>
    <row r="29" spans="4:5" ht="23.25">
      <c r="D29" s="1" t="s">
        <v>97</v>
      </c>
      <c r="E29" s="1" t="s">
        <v>140</v>
      </c>
    </row>
    <row r="30" spans="3:5" ht="23.25">
      <c r="C30" s="72" t="s">
        <v>101</v>
      </c>
      <c r="E30" s="1" t="s">
        <v>141</v>
      </c>
    </row>
    <row r="31" spans="2:5" ht="23.25">
      <c r="B31" s="70"/>
      <c r="C31" s="73" t="s">
        <v>130</v>
      </c>
      <c r="E31" s="1" t="s">
        <v>142</v>
      </c>
    </row>
    <row r="32" spans="3:5" ht="23.25">
      <c r="C32" s="72" t="s">
        <v>102</v>
      </c>
      <c r="E32" s="1" t="s">
        <v>145</v>
      </c>
    </row>
    <row r="50" ht="23.25">
      <c r="Q50" s="1" t="s">
        <v>86</v>
      </c>
    </row>
  </sheetData>
  <mergeCells count="2">
    <mergeCell ref="A2:I2"/>
    <mergeCell ref="A4:I4"/>
  </mergeCells>
  <printOptions/>
  <pageMargins left="0.34" right="0.46" top="0.66" bottom="0.3937007874015748" header="0.6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19" sqref="I19"/>
    </sheetView>
  </sheetViews>
  <sheetFormatPr defaultColWidth="9.140625" defaultRowHeight="12.75"/>
  <cols>
    <col min="1" max="1" width="6.00390625" style="21" customWidth="1"/>
    <col min="2" max="2" width="15.00390625" style="21" customWidth="1"/>
    <col min="3" max="3" width="10.00390625" style="21" customWidth="1"/>
    <col min="4" max="4" width="10.7109375" style="21" customWidth="1"/>
    <col min="5" max="5" width="10.28125" style="21" customWidth="1"/>
    <col min="6" max="6" width="10.57421875" style="21" customWidth="1"/>
    <col min="7" max="8" width="12.140625" style="21" customWidth="1"/>
    <col min="9" max="9" width="13.7109375" style="21" customWidth="1"/>
    <col min="10" max="10" width="12.00390625" style="21" customWidth="1"/>
    <col min="11" max="11" width="12.421875" style="21" customWidth="1"/>
    <col min="12" max="12" width="11.140625" style="21" customWidth="1"/>
    <col min="13" max="16384" width="9.140625" style="21" customWidth="1"/>
  </cols>
  <sheetData>
    <row r="1" spans="1:12" ht="21">
      <c r="A1" s="114" t="s">
        <v>171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4" spans="1:12" ht="21">
      <c r="A4" s="11" t="s">
        <v>17</v>
      </c>
      <c r="B4" s="11" t="s">
        <v>44</v>
      </c>
      <c r="C4" s="30" t="s">
        <v>3</v>
      </c>
      <c r="D4" s="11" t="s">
        <v>10</v>
      </c>
      <c r="E4" s="11" t="s">
        <v>5</v>
      </c>
      <c r="F4" s="11" t="s">
        <v>0</v>
      </c>
      <c r="G4" s="11" t="s">
        <v>54</v>
      </c>
      <c r="H4" s="11" t="s">
        <v>13</v>
      </c>
      <c r="I4" s="11" t="s">
        <v>7</v>
      </c>
      <c r="J4" s="11" t="s">
        <v>15</v>
      </c>
      <c r="K4" s="11" t="s">
        <v>47</v>
      </c>
      <c r="L4" s="11" t="s">
        <v>21</v>
      </c>
    </row>
    <row r="5" spans="1:12" ht="21">
      <c r="A5" s="12" t="s">
        <v>18</v>
      </c>
      <c r="B5" s="12"/>
      <c r="C5" s="35" t="s">
        <v>4</v>
      </c>
      <c r="D5" s="12" t="s">
        <v>2</v>
      </c>
      <c r="E5" s="12" t="s">
        <v>2</v>
      </c>
      <c r="F5" s="12" t="s">
        <v>2</v>
      </c>
      <c r="G5" s="12" t="s">
        <v>2</v>
      </c>
      <c r="H5" s="12" t="s">
        <v>11</v>
      </c>
      <c r="I5" s="12" t="s">
        <v>8</v>
      </c>
      <c r="J5" s="12" t="s">
        <v>16</v>
      </c>
      <c r="K5" s="12" t="s">
        <v>51</v>
      </c>
      <c r="L5" s="36"/>
    </row>
    <row r="6" spans="1:12" ht="21">
      <c r="A6" s="17">
        <v>1</v>
      </c>
      <c r="B6" s="37" t="s">
        <v>112</v>
      </c>
      <c r="C6" s="18">
        <v>124</v>
      </c>
      <c r="D6" s="38">
        <v>100</v>
      </c>
      <c r="E6" s="84" t="s">
        <v>108</v>
      </c>
      <c r="F6" s="38">
        <v>100</v>
      </c>
      <c r="G6" s="38">
        <v>100</v>
      </c>
      <c r="H6" s="56">
        <v>30</v>
      </c>
      <c r="I6" s="56">
        <v>300</v>
      </c>
      <c r="J6" s="56">
        <v>0.3</v>
      </c>
      <c r="K6" s="56">
        <v>15</v>
      </c>
      <c r="L6" s="41"/>
    </row>
    <row r="7" spans="1:12" ht="21">
      <c r="A7" s="22">
        <v>2</v>
      </c>
      <c r="B7" s="9" t="s">
        <v>113</v>
      </c>
      <c r="C7" s="23">
        <v>112</v>
      </c>
      <c r="D7" s="23">
        <v>87</v>
      </c>
      <c r="E7" s="83" t="s">
        <v>108</v>
      </c>
      <c r="F7" s="23">
        <v>87</v>
      </c>
      <c r="G7" s="23">
        <v>87</v>
      </c>
      <c r="H7" s="57">
        <v>26.1</v>
      </c>
      <c r="I7" s="57">
        <v>300</v>
      </c>
      <c r="J7" s="92">
        <v>0.997</v>
      </c>
      <c r="K7" s="57">
        <v>15</v>
      </c>
      <c r="L7" s="44"/>
    </row>
    <row r="8" spans="1:12" ht="21">
      <c r="A8" s="22">
        <v>3</v>
      </c>
      <c r="B8" s="9" t="s">
        <v>114</v>
      </c>
      <c r="C8" s="23">
        <v>76</v>
      </c>
      <c r="D8" s="23">
        <v>74</v>
      </c>
      <c r="E8" s="83" t="s">
        <v>108</v>
      </c>
      <c r="F8" s="23">
        <v>74</v>
      </c>
      <c r="G8" s="23">
        <v>74</v>
      </c>
      <c r="H8" s="57">
        <v>22.2</v>
      </c>
      <c r="I8" s="57">
        <v>300</v>
      </c>
      <c r="J8" s="57">
        <v>0.18</v>
      </c>
      <c r="K8" s="57">
        <v>15</v>
      </c>
      <c r="L8" s="44"/>
    </row>
    <row r="9" spans="1:12" ht="21">
      <c r="A9" s="22"/>
      <c r="B9" s="9"/>
      <c r="C9" s="23"/>
      <c r="D9" s="23"/>
      <c r="E9" s="23"/>
      <c r="F9" s="23"/>
      <c r="G9" s="23"/>
      <c r="H9" s="57"/>
      <c r="I9" s="57"/>
      <c r="J9" s="57"/>
      <c r="K9" s="57"/>
      <c r="L9" s="9"/>
    </row>
    <row r="10" spans="1:12" ht="21">
      <c r="A10" s="22"/>
      <c r="B10" s="9"/>
      <c r="C10" s="23"/>
      <c r="D10" s="23"/>
      <c r="E10" s="23"/>
      <c r="F10" s="23"/>
      <c r="G10" s="23"/>
      <c r="H10" s="57"/>
      <c r="I10" s="57"/>
      <c r="J10" s="57"/>
      <c r="K10" s="57"/>
      <c r="L10" s="9"/>
    </row>
    <row r="11" spans="1:12" ht="21">
      <c r="A11" s="22"/>
      <c r="B11" s="9"/>
      <c r="C11" s="23"/>
      <c r="D11" s="23"/>
      <c r="E11" s="23"/>
      <c r="F11" s="23"/>
      <c r="G11" s="23"/>
      <c r="H11" s="57"/>
      <c r="I11" s="57"/>
      <c r="J11" s="57"/>
      <c r="K11" s="57"/>
      <c r="L11" s="9"/>
    </row>
    <row r="12" spans="1:12" ht="21">
      <c r="A12" s="22"/>
      <c r="B12" s="9"/>
      <c r="C12" s="23"/>
      <c r="D12" s="23"/>
      <c r="E12" s="23"/>
      <c r="F12" s="23"/>
      <c r="G12" s="23"/>
      <c r="H12" s="57"/>
      <c r="I12" s="57"/>
      <c r="J12" s="57"/>
      <c r="K12" s="57"/>
      <c r="L12" s="9"/>
    </row>
    <row r="13" spans="1:12" ht="21">
      <c r="A13" s="22"/>
      <c r="B13" s="9"/>
      <c r="C13" s="23"/>
      <c r="D13" s="23"/>
      <c r="E13" s="23"/>
      <c r="F13" s="23"/>
      <c r="G13" s="23"/>
      <c r="H13" s="57"/>
      <c r="I13" s="57"/>
      <c r="J13" s="57"/>
      <c r="K13" s="57"/>
      <c r="L13" s="9"/>
    </row>
    <row r="14" spans="1:12" ht="21">
      <c r="A14" s="51"/>
      <c r="B14" s="16"/>
      <c r="C14" s="25"/>
      <c r="D14" s="25"/>
      <c r="E14" s="25"/>
      <c r="F14" s="25"/>
      <c r="G14" s="25"/>
      <c r="H14" s="58"/>
      <c r="I14" s="58"/>
      <c r="J14" s="58"/>
      <c r="K14" s="59"/>
      <c r="L14" s="28"/>
    </row>
    <row r="15" spans="1:12" ht="21.75" thickBot="1">
      <c r="A15" s="112" t="s">
        <v>123</v>
      </c>
      <c r="B15" s="113"/>
      <c r="C15" s="62">
        <f>SUM(C6:C14)</f>
        <v>312</v>
      </c>
      <c r="D15" s="62">
        <f aca="true" t="shared" si="0" ref="D15:J15">SUM(D6:D14)</f>
        <v>261</v>
      </c>
      <c r="E15" s="62">
        <f t="shared" si="0"/>
        <v>0</v>
      </c>
      <c r="F15" s="62">
        <f t="shared" si="0"/>
        <v>261</v>
      </c>
      <c r="G15" s="62">
        <f t="shared" si="0"/>
        <v>261</v>
      </c>
      <c r="H15" s="62">
        <f t="shared" si="0"/>
        <v>78.3</v>
      </c>
      <c r="I15" s="62">
        <v>300</v>
      </c>
      <c r="J15" s="62">
        <f t="shared" si="0"/>
        <v>1.4769999999999999</v>
      </c>
      <c r="K15" s="61">
        <v>15</v>
      </c>
      <c r="L15" s="49"/>
    </row>
    <row r="16" ht="21.75" thickTop="1">
      <c r="A16" s="50" t="s">
        <v>105</v>
      </c>
    </row>
    <row r="17" ht="21">
      <c r="I17" s="21" t="s">
        <v>45</v>
      </c>
    </row>
    <row r="18" spans="9:12" ht="21">
      <c r="I18" s="111" t="s">
        <v>167</v>
      </c>
      <c r="J18" s="111"/>
      <c r="K18" s="111"/>
      <c r="L18" s="111"/>
    </row>
    <row r="19" ht="21">
      <c r="I19" s="21" t="s">
        <v>173</v>
      </c>
    </row>
    <row r="20" ht="21">
      <c r="I20" s="21" t="s">
        <v>151</v>
      </c>
    </row>
  </sheetData>
  <mergeCells count="4">
    <mergeCell ref="A15:B15"/>
    <mergeCell ref="A1:L1"/>
    <mergeCell ref="A2:L2"/>
    <mergeCell ref="I18:L18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G25" sqref="G25"/>
    </sheetView>
  </sheetViews>
  <sheetFormatPr defaultColWidth="9.140625" defaultRowHeight="12.75"/>
  <cols>
    <col min="1" max="1" width="5.57421875" style="21" customWidth="1"/>
    <col min="2" max="2" width="15.28125" style="21" customWidth="1"/>
    <col min="3" max="3" width="12.57421875" style="21" customWidth="1"/>
    <col min="4" max="4" width="11.7109375" style="21" customWidth="1"/>
    <col min="5" max="5" width="16.00390625" style="21" customWidth="1"/>
    <col min="6" max="6" width="12.57421875" style="21" customWidth="1"/>
    <col min="7" max="7" width="15.28125" style="21" customWidth="1"/>
    <col min="8" max="8" width="13.28125" style="21" customWidth="1"/>
    <col min="9" max="9" width="12.8515625" style="21" customWidth="1"/>
    <col min="10" max="10" width="14.421875" style="21" customWidth="1"/>
    <col min="11" max="16384" width="9.140625" style="21" customWidth="1"/>
  </cols>
  <sheetData>
    <row r="1" spans="1:10" ht="24.75" customHeight="1">
      <c r="A1" s="114" t="s">
        <v>161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4" customHeight="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</row>
    <row r="3" ht="11.25" customHeight="1"/>
    <row r="4" spans="1:10" ht="21">
      <c r="A4" s="11" t="s">
        <v>17</v>
      </c>
      <c r="B4" s="11" t="s">
        <v>50</v>
      </c>
      <c r="C4" s="11" t="s">
        <v>3</v>
      </c>
      <c r="D4" s="11" t="s">
        <v>10</v>
      </c>
      <c r="E4" s="11" t="s">
        <v>54</v>
      </c>
      <c r="F4" s="11" t="s">
        <v>7</v>
      </c>
      <c r="G4" s="11" t="s">
        <v>13</v>
      </c>
      <c r="H4" s="11" t="s">
        <v>53</v>
      </c>
      <c r="I4" s="33" t="s">
        <v>47</v>
      </c>
      <c r="J4" s="11" t="s">
        <v>21</v>
      </c>
    </row>
    <row r="5" spans="1:10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8</v>
      </c>
      <c r="G5" s="12" t="s">
        <v>52</v>
      </c>
      <c r="H5" s="12" t="s">
        <v>49</v>
      </c>
      <c r="I5" s="34" t="s">
        <v>51</v>
      </c>
      <c r="J5" s="12"/>
    </row>
    <row r="6" spans="1:10" ht="21">
      <c r="A6" s="17">
        <v>1</v>
      </c>
      <c r="B6" s="15" t="s">
        <v>55</v>
      </c>
      <c r="C6" s="18">
        <v>90</v>
      </c>
      <c r="D6" s="19">
        <v>166</v>
      </c>
      <c r="E6" s="19">
        <v>166</v>
      </c>
      <c r="F6" s="19">
        <v>3500</v>
      </c>
      <c r="G6" s="19">
        <v>940000</v>
      </c>
      <c r="H6" s="19">
        <v>3320000</v>
      </c>
      <c r="I6" s="19">
        <v>8</v>
      </c>
      <c r="J6" s="15"/>
    </row>
    <row r="7" spans="1:10" ht="21">
      <c r="A7" s="22">
        <v>2</v>
      </c>
      <c r="B7" s="9" t="s">
        <v>56</v>
      </c>
      <c r="C7" s="23">
        <v>278</v>
      </c>
      <c r="D7" s="24">
        <v>122</v>
      </c>
      <c r="E7" s="24">
        <v>122</v>
      </c>
      <c r="F7" s="24">
        <v>5400</v>
      </c>
      <c r="G7" s="24">
        <v>295200</v>
      </c>
      <c r="H7" s="24">
        <v>3091800</v>
      </c>
      <c r="I7" s="24">
        <v>15</v>
      </c>
      <c r="J7" s="9"/>
    </row>
    <row r="8" spans="1:10" ht="21">
      <c r="A8" s="22">
        <v>3</v>
      </c>
      <c r="B8" s="9" t="s">
        <v>57</v>
      </c>
      <c r="C8" s="23">
        <v>267</v>
      </c>
      <c r="D8" s="24">
        <v>118</v>
      </c>
      <c r="E8" s="24">
        <v>118</v>
      </c>
      <c r="F8" s="24">
        <v>2760</v>
      </c>
      <c r="G8" s="24">
        <v>125160</v>
      </c>
      <c r="H8" s="24">
        <v>1881400</v>
      </c>
      <c r="I8" s="24">
        <v>20</v>
      </c>
      <c r="J8" s="9"/>
    </row>
    <row r="9" spans="1:10" ht="21">
      <c r="A9" s="22">
        <v>4</v>
      </c>
      <c r="B9" s="9" t="s">
        <v>58</v>
      </c>
      <c r="C9" s="23">
        <v>22</v>
      </c>
      <c r="D9" s="24">
        <v>8</v>
      </c>
      <c r="E9" s="24">
        <v>8</v>
      </c>
      <c r="F9" s="24">
        <v>3000</v>
      </c>
      <c r="G9" s="24">
        <v>79500</v>
      </c>
      <c r="H9" s="24">
        <v>180000</v>
      </c>
      <c r="I9" s="24">
        <v>15</v>
      </c>
      <c r="J9" s="9"/>
    </row>
    <row r="10" spans="1:10" ht="21">
      <c r="A10" s="22">
        <v>5</v>
      </c>
      <c r="B10" s="9" t="s">
        <v>59</v>
      </c>
      <c r="C10" s="23">
        <v>3</v>
      </c>
      <c r="D10" s="24">
        <v>1</v>
      </c>
      <c r="E10" s="24">
        <v>1</v>
      </c>
      <c r="F10" s="24">
        <v>1800</v>
      </c>
      <c r="G10" s="24">
        <v>1800</v>
      </c>
      <c r="H10" s="24">
        <v>36000</v>
      </c>
      <c r="I10" s="24">
        <v>14</v>
      </c>
      <c r="J10" s="9"/>
    </row>
    <row r="11" spans="1:10" ht="21">
      <c r="A11" s="22">
        <v>7</v>
      </c>
      <c r="B11" s="9" t="s">
        <v>60</v>
      </c>
      <c r="C11" s="23">
        <v>96</v>
      </c>
      <c r="D11" s="24">
        <v>59</v>
      </c>
      <c r="E11" s="24">
        <v>59</v>
      </c>
      <c r="F11" s="24">
        <v>3650</v>
      </c>
      <c r="G11" s="24">
        <v>77450</v>
      </c>
      <c r="H11" s="24">
        <v>1161750</v>
      </c>
      <c r="I11" s="24">
        <v>15</v>
      </c>
      <c r="J11" s="9"/>
    </row>
    <row r="12" spans="1:10" ht="21">
      <c r="A12" s="22">
        <v>8</v>
      </c>
      <c r="B12" s="9" t="s">
        <v>61</v>
      </c>
      <c r="C12" s="23">
        <v>65</v>
      </c>
      <c r="D12" s="24">
        <v>38</v>
      </c>
      <c r="E12" s="24">
        <v>38</v>
      </c>
      <c r="F12" s="24">
        <v>2760</v>
      </c>
      <c r="G12" s="24">
        <v>462000</v>
      </c>
      <c r="H12" s="24">
        <v>607500</v>
      </c>
      <c r="I12" s="24">
        <v>18</v>
      </c>
      <c r="J12" s="9"/>
    </row>
    <row r="13" spans="1:10" ht="21">
      <c r="A13" s="22">
        <v>9</v>
      </c>
      <c r="B13" s="9" t="s">
        <v>71</v>
      </c>
      <c r="C13" s="23">
        <v>9</v>
      </c>
      <c r="D13" s="24">
        <v>5</v>
      </c>
      <c r="E13" s="24">
        <v>5</v>
      </c>
      <c r="F13" s="24">
        <v>800</v>
      </c>
      <c r="G13" s="24">
        <v>4000</v>
      </c>
      <c r="H13" s="24">
        <v>48000</v>
      </c>
      <c r="I13" s="24">
        <v>12</v>
      </c>
      <c r="J13" s="9"/>
    </row>
    <row r="14" spans="1:10" ht="21">
      <c r="A14" s="22">
        <v>10</v>
      </c>
      <c r="B14" s="9" t="s">
        <v>62</v>
      </c>
      <c r="C14" s="23">
        <v>12</v>
      </c>
      <c r="D14" s="24">
        <v>18</v>
      </c>
      <c r="E14" s="24">
        <v>18</v>
      </c>
      <c r="F14" s="24">
        <v>710</v>
      </c>
      <c r="G14" s="24">
        <v>12780</v>
      </c>
      <c r="H14" s="24">
        <v>766800</v>
      </c>
      <c r="I14" s="24">
        <v>60</v>
      </c>
      <c r="J14" s="9"/>
    </row>
    <row r="15" spans="1:10" ht="21">
      <c r="A15" s="22">
        <v>11</v>
      </c>
      <c r="B15" s="9" t="s">
        <v>63</v>
      </c>
      <c r="C15" s="23">
        <v>58</v>
      </c>
      <c r="D15" s="24">
        <v>33</v>
      </c>
      <c r="E15" s="24">
        <v>33</v>
      </c>
      <c r="F15" s="24">
        <v>1520</v>
      </c>
      <c r="G15" s="24">
        <v>14200</v>
      </c>
      <c r="H15" s="24">
        <v>5483500</v>
      </c>
      <c r="I15" s="24">
        <v>80</v>
      </c>
      <c r="J15" s="9"/>
    </row>
    <row r="16" spans="1:10" ht="21">
      <c r="A16" s="22">
        <v>12</v>
      </c>
      <c r="B16" s="15" t="s">
        <v>64</v>
      </c>
      <c r="C16" s="23">
        <v>100</v>
      </c>
      <c r="D16" s="24">
        <v>97</v>
      </c>
      <c r="E16" s="24">
        <v>97</v>
      </c>
      <c r="F16" s="24">
        <v>47000</v>
      </c>
      <c r="G16" s="24">
        <v>123300</v>
      </c>
      <c r="H16" s="24">
        <v>1388500</v>
      </c>
      <c r="I16" s="24">
        <v>13</v>
      </c>
      <c r="J16" s="9"/>
    </row>
    <row r="17" spans="1:10" ht="21">
      <c r="A17" s="22">
        <v>13</v>
      </c>
      <c r="B17" s="9" t="s">
        <v>172</v>
      </c>
      <c r="C17" s="97">
        <v>84</v>
      </c>
      <c r="D17" s="97">
        <v>45</v>
      </c>
      <c r="E17" s="97">
        <v>45</v>
      </c>
      <c r="F17" s="97">
        <v>850</v>
      </c>
      <c r="G17" s="97">
        <v>38250</v>
      </c>
      <c r="H17" s="97">
        <v>573750</v>
      </c>
      <c r="I17" s="97">
        <v>20</v>
      </c>
      <c r="J17" s="9"/>
    </row>
    <row r="18" spans="1:10" ht="21">
      <c r="A18" s="107">
        <v>14</v>
      </c>
      <c r="B18" s="28" t="s">
        <v>70</v>
      </c>
      <c r="C18" s="97">
        <v>14</v>
      </c>
      <c r="D18" s="97">
        <v>9</v>
      </c>
      <c r="E18" s="97">
        <v>9</v>
      </c>
      <c r="F18" s="97">
        <v>1000</v>
      </c>
      <c r="G18" s="97">
        <v>9000</v>
      </c>
      <c r="H18" s="97">
        <v>120000</v>
      </c>
      <c r="I18" s="97">
        <v>10</v>
      </c>
      <c r="J18" s="97"/>
    </row>
    <row r="19" spans="1:10" ht="21">
      <c r="A19" s="51"/>
      <c r="B19" s="16"/>
      <c r="C19" s="16"/>
      <c r="D19" s="16"/>
      <c r="E19" s="16"/>
      <c r="F19" s="16"/>
      <c r="G19" s="16"/>
      <c r="H19" s="16"/>
      <c r="I19" s="16"/>
      <c r="J19" s="98"/>
    </row>
    <row r="20" spans="1:10" ht="22.5" customHeight="1" thickBot="1">
      <c r="A20" s="118" t="s">
        <v>126</v>
      </c>
      <c r="B20" s="119"/>
      <c r="C20" s="82">
        <f aca="true" t="shared" si="0" ref="C20:H20">SUM(C6:C18)</f>
        <v>1098</v>
      </c>
      <c r="D20" s="82">
        <f t="shared" si="0"/>
        <v>719</v>
      </c>
      <c r="E20" s="82">
        <f t="shared" si="0"/>
        <v>719</v>
      </c>
      <c r="F20" s="82">
        <f t="shared" si="0"/>
        <v>74750</v>
      </c>
      <c r="G20" s="82">
        <f t="shared" si="0"/>
        <v>2182640</v>
      </c>
      <c r="H20" s="82">
        <f t="shared" si="0"/>
        <v>18659000</v>
      </c>
      <c r="I20" s="106"/>
      <c r="J20" s="108"/>
    </row>
    <row r="21" spans="1:10" ht="22.5" customHeight="1" thickTop="1">
      <c r="A21" s="65"/>
      <c r="B21" s="65"/>
      <c r="C21" s="66"/>
      <c r="D21" s="66"/>
      <c r="E21" s="66"/>
      <c r="F21" s="66"/>
      <c r="G21" s="66"/>
      <c r="H21" s="66"/>
      <c r="I21" s="67"/>
      <c r="J21" s="68"/>
    </row>
    <row r="22" spans="1:10" ht="18.75" customHeight="1">
      <c r="A22" s="65"/>
      <c r="B22" s="65"/>
      <c r="C22" s="66"/>
      <c r="D22" s="67"/>
      <c r="E22" s="67"/>
      <c r="F22" s="67"/>
      <c r="G22" s="67"/>
      <c r="H22" s="67"/>
      <c r="I22" s="67"/>
      <c r="J22" s="68"/>
    </row>
    <row r="23" ht="21">
      <c r="G23" s="21" t="s">
        <v>45</v>
      </c>
    </row>
    <row r="24" spans="7:10" ht="21">
      <c r="G24" s="111" t="s">
        <v>167</v>
      </c>
      <c r="H24" s="111"/>
      <c r="I24" s="111"/>
      <c r="J24" s="111"/>
    </row>
    <row r="25" ht="21">
      <c r="G25" s="21" t="s">
        <v>173</v>
      </c>
    </row>
    <row r="26" ht="21">
      <c r="G26" s="21" t="s">
        <v>162</v>
      </c>
    </row>
    <row r="29" ht="15.75" customHeight="1"/>
  </sheetData>
  <mergeCells count="4">
    <mergeCell ref="A2:J2"/>
    <mergeCell ref="A20:B20"/>
    <mergeCell ref="A1:J1"/>
    <mergeCell ref="G24:J24"/>
  </mergeCells>
  <printOptions horizontalCentered="1"/>
  <pageMargins left="0.5905511811023623" right="0.3937007874015748" top="0.7874015748031497" bottom="0" header="0.7086614173228347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4">
      <selection activeCell="G19" sqref="G19"/>
    </sheetView>
  </sheetViews>
  <sheetFormatPr defaultColWidth="9.140625" defaultRowHeight="12.75"/>
  <cols>
    <col min="1" max="1" width="6.00390625" style="21" customWidth="1"/>
    <col min="2" max="2" width="16.00390625" style="21" customWidth="1"/>
    <col min="3" max="3" width="13.140625" style="21" customWidth="1"/>
    <col min="4" max="4" width="13.57421875" style="21" customWidth="1"/>
    <col min="5" max="5" width="14.00390625" style="21" customWidth="1"/>
    <col min="6" max="6" width="15.140625" style="21" customWidth="1"/>
    <col min="7" max="7" width="14.7109375" style="21" customWidth="1"/>
    <col min="8" max="8" width="13.7109375" style="21" customWidth="1"/>
    <col min="9" max="9" width="14.140625" style="21" customWidth="1"/>
    <col min="10" max="10" width="14.421875" style="21" customWidth="1"/>
    <col min="11" max="16384" width="9.140625" style="21" customWidth="1"/>
  </cols>
  <sheetData>
    <row r="1" spans="1:10" ht="21">
      <c r="A1" s="114" t="s">
        <v>163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</row>
    <row r="4" spans="1:10" ht="21">
      <c r="A4" s="11" t="s">
        <v>17</v>
      </c>
      <c r="B4" s="11" t="s">
        <v>50</v>
      </c>
      <c r="C4" s="11" t="s">
        <v>3</v>
      </c>
      <c r="D4" s="11" t="s">
        <v>10</v>
      </c>
      <c r="E4" s="11" t="s">
        <v>54</v>
      </c>
      <c r="F4" s="11" t="s">
        <v>7</v>
      </c>
      <c r="G4" s="11" t="s">
        <v>13</v>
      </c>
      <c r="H4" s="11" t="s">
        <v>53</v>
      </c>
      <c r="I4" s="33" t="s">
        <v>47</v>
      </c>
      <c r="J4" s="11" t="s">
        <v>21</v>
      </c>
    </row>
    <row r="5" spans="1:10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8</v>
      </c>
      <c r="G5" s="12" t="s">
        <v>52</v>
      </c>
      <c r="H5" s="12" t="s">
        <v>49</v>
      </c>
      <c r="I5" s="34" t="s">
        <v>51</v>
      </c>
      <c r="J5" s="12"/>
    </row>
    <row r="6" spans="1:10" ht="21">
      <c r="A6" s="17">
        <v>1</v>
      </c>
      <c r="B6" s="9" t="s">
        <v>9</v>
      </c>
      <c r="C6" s="18">
        <v>145</v>
      </c>
      <c r="D6" s="19">
        <v>161</v>
      </c>
      <c r="E6" s="19">
        <v>161</v>
      </c>
      <c r="F6" s="20">
        <v>2550</v>
      </c>
      <c r="G6" s="19">
        <v>786220</v>
      </c>
      <c r="H6" s="19">
        <v>3469760</v>
      </c>
      <c r="I6" s="19">
        <v>8</v>
      </c>
      <c r="J6" s="15"/>
    </row>
    <row r="7" spans="1:10" ht="21">
      <c r="A7" s="22">
        <v>2</v>
      </c>
      <c r="B7" s="9" t="s">
        <v>65</v>
      </c>
      <c r="C7" s="23">
        <v>25</v>
      </c>
      <c r="D7" s="24">
        <v>54</v>
      </c>
      <c r="E7" s="24">
        <v>54</v>
      </c>
      <c r="F7" s="24">
        <v>3600</v>
      </c>
      <c r="G7" s="24">
        <v>472300</v>
      </c>
      <c r="H7" s="24">
        <v>3684000</v>
      </c>
      <c r="I7" s="24">
        <v>20</v>
      </c>
      <c r="J7" s="9"/>
    </row>
    <row r="8" spans="1:10" ht="21">
      <c r="A8" s="22">
        <v>3</v>
      </c>
      <c r="B8" s="9" t="s">
        <v>66</v>
      </c>
      <c r="C8" s="23">
        <v>27</v>
      </c>
      <c r="D8" s="24">
        <v>95</v>
      </c>
      <c r="E8" s="24">
        <v>95</v>
      </c>
      <c r="F8" s="24">
        <v>3000</v>
      </c>
      <c r="G8" s="24">
        <v>171000</v>
      </c>
      <c r="H8" s="24">
        <v>2223000</v>
      </c>
      <c r="I8" s="24">
        <v>10</v>
      </c>
      <c r="J8" s="9"/>
    </row>
    <row r="9" spans="1:10" ht="21">
      <c r="A9" s="22">
        <v>4</v>
      </c>
      <c r="B9" s="9" t="s">
        <v>69</v>
      </c>
      <c r="C9" s="23">
        <v>11</v>
      </c>
      <c r="D9" s="24">
        <v>31</v>
      </c>
      <c r="E9" s="24">
        <v>31</v>
      </c>
      <c r="F9" s="24">
        <v>1500</v>
      </c>
      <c r="G9" s="24">
        <v>99200</v>
      </c>
      <c r="H9" s="24">
        <v>496000</v>
      </c>
      <c r="I9" s="24">
        <v>7</v>
      </c>
      <c r="J9" s="9"/>
    </row>
    <row r="10" spans="1:10" ht="21">
      <c r="A10" s="22">
        <v>5</v>
      </c>
      <c r="B10" s="9" t="s">
        <v>67</v>
      </c>
      <c r="C10" s="23">
        <v>6</v>
      </c>
      <c r="D10" s="24">
        <v>5</v>
      </c>
      <c r="E10" s="24">
        <v>5</v>
      </c>
      <c r="F10" s="24">
        <v>96</v>
      </c>
      <c r="G10" s="24">
        <v>480</v>
      </c>
      <c r="H10" s="24">
        <v>19200</v>
      </c>
      <c r="I10" s="24">
        <v>40</v>
      </c>
      <c r="J10" s="9"/>
    </row>
    <row r="11" spans="1:10" ht="21">
      <c r="A11" s="22">
        <v>6</v>
      </c>
      <c r="B11" s="9" t="s">
        <v>68</v>
      </c>
      <c r="C11" s="23"/>
      <c r="D11" s="24"/>
      <c r="E11" s="24"/>
      <c r="F11" s="24"/>
      <c r="G11" s="24"/>
      <c r="H11" s="24"/>
      <c r="I11" s="24"/>
      <c r="J11" s="9"/>
    </row>
    <row r="12" spans="1:10" ht="21">
      <c r="A12" s="22">
        <v>7</v>
      </c>
      <c r="B12" s="9"/>
      <c r="C12" s="23"/>
      <c r="D12" s="24"/>
      <c r="E12" s="24"/>
      <c r="F12" s="24"/>
      <c r="G12" s="24"/>
      <c r="H12" s="24"/>
      <c r="I12" s="24"/>
      <c r="J12" s="9"/>
    </row>
    <row r="13" spans="1:10" ht="21">
      <c r="A13" s="51"/>
      <c r="B13" s="16"/>
      <c r="C13" s="25"/>
      <c r="D13" s="26"/>
      <c r="E13" s="26"/>
      <c r="F13" s="26"/>
      <c r="G13" s="26"/>
      <c r="H13" s="26"/>
      <c r="I13" s="26"/>
      <c r="J13" s="16"/>
    </row>
    <row r="14" spans="1:10" ht="21.75" thickBot="1">
      <c r="A14" s="112" t="s">
        <v>125</v>
      </c>
      <c r="B14" s="113"/>
      <c r="C14" s="63">
        <f aca="true" t="shared" si="0" ref="C14:H14">SUM(C6:C13)</f>
        <v>214</v>
      </c>
      <c r="D14" s="63">
        <f t="shared" si="0"/>
        <v>346</v>
      </c>
      <c r="E14" s="63">
        <f t="shared" si="0"/>
        <v>346</v>
      </c>
      <c r="F14" s="63">
        <f t="shared" si="0"/>
        <v>10746</v>
      </c>
      <c r="G14" s="63">
        <f t="shared" si="0"/>
        <v>1529200</v>
      </c>
      <c r="H14" s="63">
        <f t="shared" si="0"/>
        <v>9891960</v>
      </c>
      <c r="I14" s="64"/>
      <c r="J14" s="49"/>
    </row>
    <row r="15" spans="1:10" ht="21.75" thickTop="1">
      <c r="A15" s="65"/>
      <c r="B15" s="65"/>
      <c r="C15" s="66"/>
      <c r="D15" s="67"/>
      <c r="E15" s="67"/>
      <c r="F15" s="67"/>
      <c r="G15" s="67"/>
      <c r="H15" s="67"/>
      <c r="I15" s="67"/>
      <c r="J15" s="68"/>
    </row>
    <row r="17" ht="23.25">
      <c r="G17" s="1" t="s">
        <v>45</v>
      </c>
    </row>
    <row r="18" spans="7:10" ht="21">
      <c r="G18" s="111" t="s">
        <v>167</v>
      </c>
      <c r="H18" s="111"/>
      <c r="I18" s="111"/>
      <c r="J18" s="111"/>
    </row>
    <row r="19" ht="21">
      <c r="G19" s="21" t="s">
        <v>173</v>
      </c>
    </row>
    <row r="20" ht="21">
      <c r="G20" s="21" t="s">
        <v>153</v>
      </c>
    </row>
  </sheetData>
  <mergeCells count="4">
    <mergeCell ref="A1:J1"/>
    <mergeCell ref="A2:J2"/>
    <mergeCell ref="A14:B14"/>
    <mergeCell ref="G18:J18"/>
  </mergeCells>
  <printOptions horizontalCentered="1"/>
  <pageMargins left="0.3937007874015748" right="0.3937007874015748" top="1.259842519685039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4">
      <selection activeCell="I20" sqref="I20"/>
    </sheetView>
  </sheetViews>
  <sheetFormatPr defaultColWidth="9.140625" defaultRowHeight="12.75"/>
  <cols>
    <col min="1" max="1" width="6.8515625" style="1" customWidth="1"/>
    <col min="2" max="2" width="15.140625" style="1" customWidth="1"/>
    <col min="3" max="16384" width="9.140625" style="1" customWidth="1"/>
  </cols>
  <sheetData>
    <row r="1" spans="1:14" ht="26.25">
      <c r="A1" s="109" t="s">
        <v>164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6.25">
      <c r="A2" s="109" t="s">
        <v>109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4" spans="1:14" ht="23.25">
      <c r="A4" s="123" t="s">
        <v>23</v>
      </c>
      <c r="B4" s="123" t="s">
        <v>44</v>
      </c>
      <c r="C4" s="120" t="s">
        <v>24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23.25">
      <c r="A5" s="123"/>
      <c r="B5" s="123"/>
      <c r="C5" s="120" t="s">
        <v>25</v>
      </c>
      <c r="D5" s="120"/>
      <c r="E5" s="120" t="s">
        <v>28</v>
      </c>
      <c r="F5" s="120"/>
      <c r="G5" s="120" t="s">
        <v>29</v>
      </c>
      <c r="H5" s="120"/>
      <c r="I5" s="120" t="s">
        <v>30</v>
      </c>
      <c r="J5" s="120"/>
      <c r="K5" s="120" t="s">
        <v>31</v>
      </c>
      <c r="L5" s="120"/>
      <c r="M5" s="120" t="s">
        <v>22</v>
      </c>
      <c r="N5" s="120"/>
    </row>
    <row r="6" spans="1:14" ht="23.25">
      <c r="A6" s="123"/>
      <c r="B6" s="123"/>
      <c r="C6" s="2" t="s">
        <v>26</v>
      </c>
      <c r="D6" s="2" t="s">
        <v>27</v>
      </c>
      <c r="E6" s="2" t="s">
        <v>26</v>
      </c>
      <c r="F6" s="2" t="s">
        <v>27</v>
      </c>
      <c r="G6" s="2" t="s">
        <v>26</v>
      </c>
      <c r="H6" s="2" t="s">
        <v>27</v>
      </c>
      <c r="I6" s="2" t="s">
        <v>26</v>
      </c>
      <c r="J6" s="2" t="s">
        <v>27</v>
      </c>
      <c r="K6" s="2" t="s">
        <v>26</v>
      </c>
      <c r="L6" s="2" t="s">
        <v>27</v>
      </c>
      <c r="M6" s="2" t="s">
        <v>26</v>
      </c>
      <c r="N6" s="2" t="s">
        <v>27</v>
      </c>
    </row>
    <row r="7" spans="1:14" ht="23.25">
      <c r="A7" s="17">
        <v>1</v>
      </c>
      <c r="B7" s="37" t="s">
        <v>112</v>
      </c>
      <c r="C7" s="6">
        <v>158</v>
      </c>
      <c r="D7" s="6">
        <v>228</v>
      </c>
      <c r="E7" s="6">
        <v>160</v>
      </c>
      <c r="F7" s="6">
        <v>160</v>
      </c>
      <c r="G7" s="6">
        <v>66</v>
      </c>
      <c r="H7" s="6">
        <v>76</v>
      </c>
      <c r="I7" s="93" t="s">
        <v>108</v>
      </c>
      <c r="J7" s="93" t="s">
        <v>108</v>
      </c>
      <c r="K7" s="93" t="s">
        <v>108</v>
      </c>
      <c r="L7" s="93" t="s">
        <v>108</v>
      </c>
      <c r="M7" s="93">
        <v>384</v>
      </c>
      <c r="N7" s="93">
        <v>464</v>
      </c>
    </row>
    <row r="8" spans="1:14" ht="23.25">
      <c r="A8" s="22">
        <v>2</v>
      </c>
      <c r="B8" s="9" t="s">
        <v>113</v>
      </c>
      <c r="C8" s="7">
        <v>185</v>
      </c>
      <c r="D8" s="7">
        <v>129</v>
      </c>
      <c r="E8" s="7">
        <v>157</v>
      </c>
      <c r="F8" s="7">
        <v>162</v>
      </c>
      <c r="G8" s="94" t="s">
        <v>108</v>
      </c>
      <c r="H8" s="94" t="s">
        <v>108</v>
      </c>
      <c r="I8" s="94" t="s">
        <v>108</v>
      </c>
      <c r="J8" s="94" t="s">
        <v>108</v>
      </c>
      <c r="K8" s="94" t="s">
        <v>108</v>
      </c>
      <c r="L8" s="94" t="s">
        <v>108</v>
      </c>
      <c r="M8" s="7">
        <v>338</v>
      </c>
      <c r="N8" s="7">
        <v>291</v>
      </c>
    </row>
    <row r="9" spans="1:14" ht="23.25">
      <c r="A9" s="22">
        <v>3</v>
      </c>
      <c r="B9" s="9" t="s">
        <v>114</v>
      </c>
      <c r="C9" s="94" t="s">
        <v>108</v>
      </c>
      <c r="D9" s="94" t="s">
        <v>108</v>
      </c>
      <c r="E9" s="94" t="s">
        <v>108</v>
      </c>
      <c r="F9" s="94" t="s">
        <v>108</v>
      </c>
      <c r="G9" s="94" t="s">
        <v>108</v>
      </c>
      <c r="H9" s="94" t="s">
        <v>108</v>
      </c>
      <c r="I9" s="94" t="s">
        <v>108</v>
      </c>
      <c r="J9" s="94" t="s">
        <v>108</v>
      </c>
      <c r="K9" s="94" t="s">
        <v>108</v>
      </c>
      <c r="L9" s="94" t="s">
        <v>108</v>
      </c>
      <c r="M9" s="94" t="s">
        <v>108</v>
      </c>
      <c r="N9" s="94" t="s">
        <v>108</v>
      </c>
    </row>
    <row r="10" spans="1:14" ht="23.25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3.25">
      <c r="A11" s="1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3.25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3.25">
      <c r="A13" s="1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3.25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3.25">
      <c r="A15" s="1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4" thickBot="1">
      <c r="A16" s="121" t="s">
        <v>124</v>
      </c>
      <c r="B16" s="122"/>
      <c r="C16" s="10">
        <f>SUM(C7:C15)</f>
        <v>343</v>
      </c>
      <c r="D16" s="10">
        <f aca="true" t="shared" si="0" ref="D16:N16">SUM(D7:D15)</f>
        <v>357</v>
      </c>
      <c r="E16" s="10">
        <f t="shared" si="0"/>
        <v>317</v>
      </c>
      <c r="F16" s="10">
        <f t="shared" si="0"/>
        <v>322</v>
      </c>
      <c r="G16" s="10">
        <f t="shared" si="0"/>
        <v>66</v>
      </c>
      <c r="H16" s="10">
        <f t="shared" si="0"/>
        <v>76</v>
      </c>
      <c r="I16" s="95" t="s">
        <v>108</v>
      </c>
      <c r="J16" s="95" t="s">
        <v>108</v>
      </c>
      <c r="K16" s="95" t="s">
        <v>108</v>
      </c>
      <c r="L16" s="95" t="s">
        <v>108</v>
      </c>
      <c r="M16" s="10">
        <f t="shared" si="0"/>
        <v>722</v>
      </c>
      <c r="N16" s="10">
        <f t="shared" si="0"/>
        <v>755</v>
      </c>
    </row>
    <row r="17" ht="24" thickTop="1"/>
    <row r="18" ht="23.25">
      <c r="I18" s="1" t="s">
        <v>32</v>
      </c>
    </row>
    <row r="19" spans="9:12" ht="23.25">
      <c r="I19" s="111" t="s">
        <v>167</v>
      </c>
      <c r="J19" s="111"/>
      <c r="K19" s="111"/>
      <c r="L19" s="111"/>
    </row>
    <row r="20" spans="9:12" ht="23.25">
      <c r="I20" s="21" t="s">
        <v>173</v>
      </c>
      <c r="J20" s="21"/>
      <c r="K20" s="21"/>
      <c r="L20" s="21"/>
    </row>
    <row r="21" spans="9:12" ht="23.25">
      <c r="I21" s="21" t="s">
        <v>165</v>
      </c>
      <c r="J21" s="21"/>
      <c r="K21" s="21"/>
      <c r="L21" s="21"/>
    </row>
    <row r="23" spans="1:3" ht="23.25">
      <c r="A23" s="1" t="s">
        <v>33</v>
      </c>
      <c r="C23" s="1" t="s">
        <v>34</v>
      </c>
    </row>
    <row r="24" ht="23.25">
      <c r="C24" s="1" t="s">
        <v>35</v>
      </c>
    </row>
    <row r="25" ht="23.25">
      <c r="C25" s="1" t="s">
        <v>36</v>
      </c>
    </row>
    <row r="26" ht="23.25">
      <c r="C26" s="1" t="s">
        <v>37</v>
      </c>
    </row>
    <row r="28" spans="1:6" ht="23.25">
      <c r="A28" s="1" t="s">
        <v>38</v>
      </c>
      <c r="C28" s="1" t="s">
        <v>39</v>
      </c>
      <c r="F28" s="1" t="s">
        <v>40</v>
      </c>
    </row>
    <row r="29" spans="3:6" ht="23.25">
      <c r="C29" s="1" t="s">
        <v>41</v>
      </c>
      <c r="F29" s="1" t="s">
        <v>42</v>
      </c>
    </row>
    <row r="30" ht="23.25">
      <c r="C30" s="1" t="s">
        <v>43</v>
      </c>
    </row>
  </sheetData>
  <mergeCells count="13">
    <mergeCell ref="M5:N5"/>
    <mergeCell ref="I19:L19"/>
    <mergeCell ref="A1:N1"/>
    <mergeCell ref="A16:B16"/>
    <mergeCell ref="A2:N2"/>
    <mergeCell ref="A4:A6"/>
    <mergeCell ref="B4:B6"/>
    <mergeCell ref="C4:N4"/>
    <mergeCell ref="C5:D5"/>
    <mergeCell ref="E5:F5"/>
    <mergeCell ref="G5:H5"/>
    <mergeCell ref="I5:J5"/>
    <mergeCell ref="K5:L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I20" sqref="I20"/>
    </sheetView>
  </sheetViews>
  <sheetFormatPr defaultColWidth="9.140625" defaultRowHeight="12.75"/>
  <cols>
    <col min="1" max="1" width="6.421875" style="1" customWidth="1"/>
    <col min="2" max="2" width="13.421875" style="1" customWidth="1"/>
    <col min="3" max="3" width="13.57421875" style="1" customWidth="1"/>
    <col min="4" max="4" width="9.140625" style="1" customWidth="1"/>
    <col min="5" max="5" width="10.7109375" style="1" customWidth="1"/>
    <col min="6" max="16384" width="9.140625" style="1" customWidth="1"/>
  </cols>
  <sheetData>
    <row r="1" spans="1:13" ht="26.25">
      <c r="A1" s="109" t="s">
        <v>166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6.25">
      <c r="A2" s="109" t="s">
        <v>117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1:13" ht="23.25">
      <c r="A4" s="3" t="s">
        <v>23</v>
      </c>
      <c r="B4" s="3" t="s">
        <v>44</v>
      </c>
      <c r="C4" s="3" t="s">
        <v>78</v>
      </c>
      <c r="D4" s="124" t="s">
        <v>72</v>
      </c>
      <c r="E4" s="125"/>
      <c r="F4" s="124" t="s">
        <v>74</v>
      </c>
      <c r="G4" s="125"/>
      <c r="H4" s="124" t="s">
        <v>75</v>
      </c>
      <c r="I4" s="125"/>
      <c r="J4" s="124" t="s">
        <v>76</v>
      </c>
      <c r="K4" s="125"/>
      <c r="L4" s="124" t="s">
        <v>77</v>
      </c>
      <c r="M4" s="125"/>
    </row>
    <row r="5" spans="1:13" ht="23.25">
      <c r="A5" s="4"/>
      <c r="B5" s="4"/>
      <c r="C5" s="4" t="s">
        <v>3</v>
      </c>
      <c r="D5" s="3" t="s">
        <v>3</v>
      </c>
      <c r="E5" s="126" t="s">
        <v>73</v>
      </c>
      <c r="F5" s="3" t="s">
        <v>3</v>
      </c>
      <c r="G5" s="126" t="s">
        <v>73</v>
      </c>
      <c r="H5" s="3" t="s">
        <v>3</v>
      </c>
      <c r="I5" s="126" t="s">
        <v>73</v>
      </c>
      <c r="J5" s="3" t="s">
        <v>3</v>
      </c>
      <c r="K5" s="126" t="s">
        <v>73</v>
      </c>
      <c r="L5" s="3" t="s">
        <v>3</v>
      </c>
      <c r="M5" s="126" t="s">
        <v>73</v>
      </c>
    </row>
    <row r="6" spans="1:13" ht="23.25">
      <c r="A6" s="5"/>
      <c r="B6" s="5"/>
      <c r="C6" s="5" t="s">
        <v>4</v>
      </c>
      <c r="D6" s="5" t="s">
        <v>4</v>
      </c>
      <c r="E6" s="127"/>
      <c r="F6" s="5" t="s">
        <v>4</v>
      </c>
      <c r="G6" s="127"/>
      <c r="H6" s="5" t="s">
        <v>4</v>
      </c>
      <c r="I6" s="127"/>
      <c r="J6" s="5" t="s">
        <v>4</v>
      </c>
      <c r="K6" s="127"/>
      <c r="L6" s="5" t="s">
        <v>4</v>
      </c>
      <c r="M6" s="127"/>
    </row>
    <row r="7" spans="1:13" ht="23.25">
      <c r="A7" s="17">
        <v>1</v>
      </c>
      <c r="B7" s="37" t="s">
        <v>112</v>
      </c>
      <c r="C7" s="6">
        <v>1275</v>
      </c>
      <c r="D7" s="6">
        <v>1275</v>
      </c>
      <c r="E7" s="6">
        <v>100</v>
      </c>
      <c r="F7" s="6">
        <v>1275</v>
      </c>
      <c r="G7" s="6">
        <v>26</v>
      </c>
      <c r="H7" s="6">
        <v>1275</v>
      </c>
      <c r="I7" s="6">
        <v>0.5</v>
      </c>
      <c r="J7" s="93" t="s">
        <v>108</v>
      </c>
      <c r="K7" s="93" t="s">
        <v>108</v>
      </c>
      <c r="L7" s="93" t="s">
        <v>108</v>
      </c>
      <c r="M7" s="93" t="s">
        <v>108</v>
      </c>
    </row>
    <row r="8" spans="1:13" ht="23.25">
      <c r="A8" s="22">
        <v>2</v>
      </c>
      <c r="B8" s="9" t="s">
        <v>113</v>
      </c>
      <c r="C8" s="7">
        <v>383</v>
      </c>
      <c r="D8" s="7">
        <v>383</v>
      </c>
      <c r="E8" s="7">
        <v>100</v>
      </c>
      <c r="F8" s="94" t="s">
        <v>108</v>
      </c>
      <c r="G8" s="94" t="s">
        <v>108</v>
      </c>
      <c r="H8" s="94" t="s">
        <v>108</v>
      </c>
      <c r="I8" s="94" t="s">
        <v>108</v>
      </c>
      <c r="J8" s="94" t="s">
        <v>108</v>
      </c>
      <c r="K8" s="94" t="s">
        <v>108</v>
      </c>
      <c r="L8" s="94" t="s">
        <v>108</v>
      </c>
      <c r="M8" s="94" t="s">
        <v>108</v>
      </c>
    </row>
    <row r="9" spans="1:13" ht="23.25">
      <c r="A9" s="22">
        <v>3</v>
      </c>
      <c r="B9" s="9" t="s">
        <v>114</v>
      </c>
      <c r="C9" s="96">
        <v>1127</v>
      </c>
      <c r="D9" s="96">
        <v>1127</v>
      </c>
      <c r="E9" s="96">
        <v>100</v>
      </c>
      <c r="F9" s="96">
        <v>90</v>
      </c>
      <c r="G9" s="96">
        <v>40</v>
      </c>
      <c r="H9" s="96">
        <v>10</v>
      </c>
      <c r="I9" s="96">
        <v>1</v>
      </c>
      <c r="J9" s="96">
        <v>222</v>
      </c>
      <c r="K9" s="96">
        <v>70</v>
      </c>
      <c r="L9" s="94" t="s">
        <v>108</v>
      </c>
      <c r="M9" s="94" t="s">
        <v>108</v>
      </c>
    </row>
    <row r="10" spans="1:13" ht="23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3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3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4" thickBot="1">
      <c r="A16" s="121" t="s">
        <v>124</v>
      </c>
      <c r="B16" s="122"/>
      <c r="C16" s="10">
        <f>SUM(C7:C15)</f>
        <v>2785</v>
      </c>
      <c r="D16" s="10">
        <f aca="true" t="shared" si="0" ref="D16:K16">SUM(D7:D15)</f>
        <v>2785</v>
      </c>
      <c r="E16" s="10">
        <f t="shared" si="0"/>
        <v>300</v>
      </c>
      <c r="F16" s="10">
        <f t="shared" si="0"/>
        <v>1365</v>
      </c>
      <c r="G16" s="10">
        <f t="shared" si="0"/>
        <v>66</v>
      </c>
      <c r="H16" s="10">
        <f t="shared" si="0"/>
        <v>1285</v>
      </c>
      <c r="I16" s="10">
        <f t="shared" si="0"/>
        <v>1.5</v>
      </c>
      <c r="J16" s="10">
        <f t="shared" si="0"/>
        <v>222</v>
      </c>
      <c r="K16" s="10">
        <f t="shared" si="0"/>
        <v>70</v>
      </c>
      <c r="L16" s="95" t="s">
        <v>108</v>
      </c>
      <c r="M16" s="95" t="s">
        <v>108</v>
      </c>
    </row>
    <row r="17" ht="24" thickTop="1"/>
    <row r="18" spans="1:9" ht="23.25">
      <c r="A18" s="1" t="s">
        <v>79</v>
      </c>
      <c r="I18" s="1" t="s">
        <v>45</v>
      </c>
    </row>
    <row r="19" spans="1:12" ht="23.25">
      <c r="A19" s="1" t="s">
        <v>80</v>
      </c>
      <c r="I19" s="111" t="s">
        <v>167</v>
      </c>
      <c r="J19" s="111"/>
      <c r="K19" s="111"/>
      <c r="L19" s="111"/>
    </row>
    <row r="20" spans="9:12" ht="23.25">
      <c r="I20" s="21" t="s">
        <v>173</v>
      </c>
      <c r="J20" s="21"/>
      <c r="K20" s="21"/>
      <c r="L20" s="21"/>
    </row>
    <row r="21" ht="23.25">
      <c r="I21" s="21" t="s">
        <v>153</v>
      </c>
    </row>
  </sheetData>
  <mergeCells count="14">
    <mergeCell ref="I19:L19"/>
    <mergeCell ref="M5:M6"/>
    <mergeCell ref="A16:B16"/>
    <mergeCell ref="E5:E6"/>
    <mergeCell ref="G5:G6"/>
    <mergeCell ref="I5:I6"/>
    <mergeCell ref="K5:K6"/>
    <mergeCell ref="A1:M1"/>
    <mergeCell ref="A2:M2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7">
      <selection activeCell="I26" sqref="I25:I26"/>
    </sheetView>
  </sheetViews>
  <sheetFormatPr defaultColWidth="9.140625" defaultRowHeight="12.75"/>
  <cols>
    <col min="1" max="1" width="5.28125" style="21" customWidth="1"/>
    <col min="2" max="2" width="13.57421875" style="21" customWidth="1"/>
    <col min="3" max="3" width="10.28125" style="21" customWidth="1"/>
    <col min="4" max="4" width="9.57421875" style="21" customWidth="1"/>
    <col min="5" max="5" width="9.00390625" style="21" customWidth="1"/>
    <col min="6" max="6" width="8.57421875" style="21" customWidth="1"/>
    <col min="7" max="7" width="9.8515625" style="21" customWidth="1"/>
    <col min="8" max="8" width="12.421875" style="21" customWidth="1"/>
    <col min="9" max="9" width="11.7109375" style="21" customWidth="1"/>
    <col min="10" max="10" width="10.00390625" style="21" customWidth="1"/>
    <col min="11" max="11" width="9.7109375" style="21" customWidth="1"/>
    <col min="12" max="13" width="10.00390625" style="21" customWidth="1"/>
    <col min="14" max="14" width="9.57421875" style="21" customWidth="1"/>
    <col min="15" max="16384" width="9.140625" style="21" customWidth="1"/>
  </cols>
  <sheetData>
    <row r="1" spans="1:14" ht="21">
      <c r="A1" s="114" t="s">
        <v>150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1">
      <c r="A2" s="114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3" ht="2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21">
      <c r="A4" s="11" t="s">
        <v>17</v>
      </c>
      <c r="B4" s="30" t="s">
        <v>44</v>
      </c>
      <c r="C4" s="115" t="s">
        <v>19</v>
      </c>
      <c r="D4" s="116"/>
      <c r="E4" s="115" t="s">
        <v>10</v>
      </c>
      <c r="F4" s="116"/>
      <c r="G4" s="11" t="s">
        <v>20</v>
      </c>
      <c r="H4" s="115" t="s">
        <v>1</v>
      </c>
      <c r="I4" s="116"/>
      <c r="J4" s="115" t="s">
        <v>12</v>
      </c>
      <c r="K4" s="117"/>
      <c r="L4" s="11" t="s">
        <v>15</v>
      </c>
      <c r="M4" s="11" t="s">
        <v>46</v>
      </c>
      <c r="N4" s="11" t="s">
        <v>21</v>
      </c>
    </row>
    <row r="5" spans="1:14" ht="21">
      <c r="A5" s="31" t="s">
        <v>18</v>
      </c>
      <c r="B5" s="32"/>
      <c r="C5" s="11" t="s">
        <v>20</v>
      </c>
      <c r="D5" s="33" t="s">
        <v>3</v>
      </c>
      <c r="E5" s="11" t="s">
        <v>20</v>
      </c>
      <c r="F5" s="11" t="s">
        <v>3</v>
      </c>
      <c r="G5" s="31" t="s">
        <v>81</v>
      </c>
      <c r="H5" s="11" t="s">
        <v>7</v>
      </c>
      <c r="I5" s="11" t="s">
        <v>13</v>
      </c>
      <c r="J5" s="11" t="s">
        <v>20</v>
      </c>
      <c r="K5" s="30" t="s">
        <v>3</v>
      </c>
      <c r="L5" s="31" t="s">
        <v>16</v>
      </c>
      <c r="M5" s="31" t="s">
        <v>48</v>
      </c>
      <c r="N5" s="31"/>
    </row>
    <row r="6" spans="1:14" ht="21">
      <c r="A6" s="12"/>
      <c r="B6" s="34"/>
      <c r="C6" s="12" t="s">
        <v>2</v>
      </c>
      <c r="D6" s="34" t="s">
        <v>4</v>
      </c>
      <c r="E6" s="12" t="s">
        <v>2</v>
      </c>
      <c r="F6" s="12" t="s">
        <v>4</v>
      </c>
      <c r="G6" s="12" t="s">
        <v>2</v>
      </c>
      <c r="H6" s="12" t="s">
        <v>8</v>
      </c>
      <c r="I6" s="12" t="s">
        <v>11</v>
      </c>
      <c r="J6" s="12" t="s">
        <v>2</v>
      </c>
      <c r="K6" s="35" t="s">
        <v>4</v>
      </c>
      <c r="L6" s="12"/>
      <c r="M6" s="12" t="s">
        <v>51</v>
      </c>
      <c r="N6" s="36"/>
    </row>
    <row r="7" spans="1:14" ht="21">
      <c r="A7" s="17">
        <v>1</v>
      </c>
      <c r="B7" s="37" t="s">
        <v>112</v>
      </c>
      <c r="C7" s="74" t="s">
        <v>108</v>
      </c>
      <c r="D7" s="74" t="s">
        <v>108</v>
      </c>
      <c r="E7" s="74" t="s">
        <v>108</v>
      </c>
      <c r="F7" s="74" t="s">
        <v>108</v>
      </c>
      <c r="G7" s="74" t="s">
        <v>108</v>
      </c>
      <c r="H7" s="74" t="s">
        <v>108</v>
      </c>
      <c r="I7" s="74" t="s">
        <v>108</v>
      </c>
      <c r="J7" s="74" t="s">
        <v>108</v>
      </c>
      <c r="K7" s="74" t="s">
        <v>108</v>
      </c>
      <c r="L7" s="74" t="s">
        <v>108</v>
      </c>
      <c r="M7" s="74" t="s">
        <v>108</v>
      </c>
      <c r="N7" s="37"/>
    </row>
    <row r="8" spans="1:14" ht="21">
      <c r="A8" s="22">
        <v>2</v>
      </c>
      <c r="B8" s="9" t="s">
        <v>113</v>
      </c>
      <c r="C8" s="74" t="s">
        <v>108</v>
      </c>
      <c r="D8" s="74" t="s">
        <v>108</v>
      </c>
      <c r="E8" s="74" t="s">
        <v>108</v>
      </c>
      <c r="F8" s="74" t="s">
        <v>108</v>
      </c>
      <c r="G8" s="74" t="s">
        <v>108</v>
      </c>
      <c r="H8" s="74" t="s">
        <v>108</v>
      </c>
      <c r="I8" s="74" t="s">
        <v>108</v>
      </c>
      <c r="J8" s="74" t="s">
        <v>108</v>
      </c>
      <c r="K8" s="74" t="s">
        <v>108</v>
      </c>
      <c r="L8" s="74" t="s">
        <v>108</v>
      </c>
      <c r="M8" s="74" t="s">
        <v>108</v>
      </c>
      <c r="N8" s="9"/>
    </row>
    <row r="9" spans="1:14" ht="21">
      <c r="A9" s="22">
        <v>3</v>
      </c>
      <c r="B9" s="9" t="s">
        <v>114</v>
      </c>
      <c r="C9" s="74">
        <v>3846</v>
      </c>
      <c r="D9" s="74">
        <v>487</v>
      </c>
      <c r="E9" s="74">
        <v>2550</v>
      </c>
      <c r="F9" s="74">
        <v>115</v>
      </c>
      <c r="G9" s="74">
        <v>2550</v>
      </c>
      <c r="H9" s="42">
        <v>400</v>
      </c>
      <c r="I9" s="75">
        <v>620</v>
      </c>
      <c r="J9" s="74">
        <v>1296</v>
      </c>
      <c r="K9" s="74">
        <v>82</v>
      </c>
      <c r="L9" s="43">
        <v>11.93</v>
      </c>
      <c r="M9" s="99">
        <v>15</v>
      </c>
      <c r="N9" s="9"/>
    </row>
    <row r="10" spans="1:14" ht="21">
      <c r="A10" s="22"/>
      <c r="B10" s="9"/>
      <c r="C10" s="23"/>
      <c r="D10" s="23"/>
      <c r="E10" s="23"/>
      <c r="F10" s="23"/>
      <c r="G10" s="23"/>
      <c r="H10" s="23"/>
      <c r="I10" s="42"/>
      <c r="J10" s="23"/>
      <c r="K10" s="23"/>
      <c r="L10" s="43"/>
      <c r="M10" s="44"/>
      <c r="N10" s="9"/>
    </row>
    <row r="11" spans="1:14" ht="21">
      <c r="A11" s="22"/>
      <c r="B11" s="9"/>
      <c r="C11" s="23"/>
      <c r="D11" s="23"/>
      <c r="E11" s="23"/>
      <c r="F11" s="23"/>
      <c r="G11" s="23"/>
      <c r="I11" s="42"/>
      <c r="J11" s="23"/>
      <c r="K11" s="23"/>
      <c r="L11" s="43"/>
      <c r="M11" s="9"/>
      <c r="N11" s="9"/>
    </row>
    <row r="12" spans="1:14" ht="21">
      <c r="A12" s="22"/>
      <c r="B12" s="9"/>
      <c r="C12" s="23"/>
      <c r="D12" s="23"/>
      <c r="E12" s="23"/>
      <c r="F12" s="23"/>
      <c r="G12" s="23"/>
      <c r="H12" s="23"/>
      <c r="I12" s="42"/>
      <c r="J12" s="23"/>
      <c r="K12" s="23"/>
      <c r="L12" s="43"/>
      <c r="M12" s="9"/>
      <c r="N12" s="9"/>
    </row>
    <row r="13" spans="1:14" ht="21">
      <c r="A13" s="22"/>
      <c r="B13" s="9"/>
      <c r="C13" s="23"/>
      <c r="D13" s="23"/>
      <c r="E13" s="23"/>
      <c r="F13" s="23"/>
      <c r="G13" s="23"/>
      <c r="H13" s="23"/>
      <c r="I13" s="42"/>
      <c r="J13" s="23"/>
      <c r="K13" s="23"/>
      <c r="L13" s="43"/>
      <c r="M13" s="9"/>
      <c r="N13" s="9"/>
    </row>
    <row r="14" spans="1:14" ht="21">
      <c r="A14" s="22"/>
      <c r="B14" s="9"/>
      <c r="C14" s="27"/>
      <c r="D14" s="27"/>
      <c r="E14" s="27"/>
      <c r="F14" s="27"/>
      <c r="G14" s="27"/>
      <c r="H14" s="27"/>
      <c r="I14" s="45"/>
      <c r="J14" s="27"/>
      <c r="K14" s="27"/>
      <c r="L14" s="46"/>
      <c r="M14" s="9"/>
      <c r="N14" s="28"/>
    </row>
    <row r="15" spans="1:14" ht="21.75" thickBot="1">
      <c r="A15" s="112" t="s">
        <v>111</v>
      </c>
      <c r="B15" s="113"/>
      <c r="C15" s="63">
        <f>SUM(C7:C14)</f>
        <v>3846</v>
      </c>
      <c r="D15" s="63">
        <f aca="true" t="shared" si="0" ref="D15:L15">SUM(D7:D14)</f>
        <v>487</v>
      </c>
      <c r="E15" s="63">
        <f t="shared" si="0"/>
        <v>2550</v>
      </c>
      <c r="F15" s="63">
        <f t="shared" si="0"/>
        <v>115</v>
      </c>
      <c r="G15" s="63">
        <f t="shared" si="0"/>
        <v>2550</v>
      </c>
      <c r="H15" s="63">
        <v>400</v>
      </c>
      <c r="I15" s="63">
        <f t="shared" si="0"/>
        <v>620</v>
      </c>
      <c r="J15" s="63">
        <f t="shared" si="0"/>
        <v>1296</v>
      </c>
      <c r="K15" s="63">
        <f t="shared" si="0"/>
        <v>82</v>
      </c>
      <c r="L15" s="104">
        <f t="shared" si="0"/>
        <v>11.93</v>
      </c>
      <c r="M15" s="47">
        <v>15</v>
      </c>
      <c r="N15" s="47"/>
    </row>
    <row r="16" ht="21.75" thickTop="1">
      <c r="A16" s="50" t="s">
        <v>106</v>
      </c>
    </row>
    <row r="17" ht="21">
      <c r="K17" s="21" t="s">
        <v>45</v>
      </c>
    </row>
    <row r="18" spans="11:14" ht="21">
      <c r="K18" s="111" t="s">
        <v>167</v>
      </c>
      <c r="L18" s="111"/>
      <c r="M18" s="111"/>
      <c r="N18" s="111"/>
    </row>
    <row r="19" ht="21">
      <c r="K19" s="21" t="s">
        <v>173</v>
      </c>
    </row>
    <row r="20" spans="8:11" ht="21">
      <c r="H20" s="87"/>
      <c r="K20" s="21" t="s">
        <v>151</v>
      </c>
    </row>
  </sheetData>
  <mergeCells count="8">
    <mergeCell ref="K18:N18"/>
    <mergeCell ref="A15:B15"/>
    <mergeCell ref="A1:N1"/>
    <mergeCell ref="A2:N2"/>
    <mergeCell ref="C4:D4"/>
    <mergeCell ref="E4:F4"/>
    <mergeCell ref="H4:I4"/>
    <mergeCell ref="J4:K4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H19" sqref="H19"/>
    </sheetView>
  </sheetViews>
  <sheetFormatPr defaultColWidth="9.140625" defaultRowHeight="12.75"/>
  <cols>
    <col min="1" max="1" width="5.8515625" style="21" customWidth="1"/>
    <col min="2" max="2" width="14.421875" style="21" customWidth="1"/>
    <col min="3" max="3" width="10.7109375" style="21" customWidth="1"/>
    <col min="4" max="4" width="11.00390625" style="21" customWidth="1"/>
    <col min="5" max="5" width="12.00390625" style="21" customWidth="1"/>
    <col min="6" max="6" width="11.7109375" style="21" customWidth="1"/>
    <col min="7" max="7" width="13.140625" style="21" customWidth="1"/>
    <col min="8" max="8" width="13.28125" style="21" customWidth="1"/>
    <col min="9" max="9" width="12.57421875" style="21" customWidth="1"/>
    <col min="10" max="10" width="12.7109375" style="21" customWidth="1"/>
    <col min="11" max="11" width="10.28125" style="21" customWidth="1"/>
    <col min="12" max="16384" width="9.140625" style="21" customWidth="1"/>
  </cols>
  <sheetData>
    <row r="1" spans="1:11" ht="21">
      <c r="A1" s="114" t="s">
        <v>152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11" t="s">
        <v>3</v>
      </c>
      <c r="D4" s="11" t="s">
        <v>10</v>
      </c>
      <c r="E4" s="11" t="s">
        <v>0</v>
      </c>
      <c r="F4" s="11" t="s">
        <v>54</v>
      </c>
      <c r="G4" s="11" t="s">
        <v>7</v>
      </c>
      <c r="H4" s="11" t="s">
        <v>13</v>
      </c>
      <c r="I4" s="11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2</v>
      </c>
      <c r="G5" s="12" t="s">
        <v>8</v>
      </c>
      <c r="H5" s="12" t="s">
        <v>11</v>
      </c>
      <c r="I5" s="12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38">
        <v>494</v>
      </c>
      <c r="D6" s="38">
        <v>365</v>
      </c>
      <c r="E6" s="38">
        <v>365</v>
      </c>
      <c r="F6" s="77">
        <v>83</v>
      </c>
      <c r="G6" s="38">
        <v>650</v>
      </c>
      <c r="H6" s="39">
        <v>52.82</v>
      </c>
      <c r="I6" s="78">
        <v>1.476</v>
      </c>
      <c r="J6" s="40">
        <v>35</v>
      </c>
      <c r="K6" s="41"/>
    </row>
    <row r="7" spans="1:12" ht="21">
      <c r="A7" s="22">
        <v>2</v>
      </c>
      <c r="B7" s="9" t="s">
        <v>113</v>
      </c>
      <c r="C7" s="23">
        <v>531</v>
      </c>
      <c r="D7" s="23">
        <v>552</v>
      </c>
      <c r="E7" s="23">
        <v>467</v>
      </c>
      <c r="F7" s="23">
        <v>1</v>
      </c>
      <c r="G7" s="23">
        <v>450</v>
      </c>
      <c r="H7" s="42">
        <v>0.45</v>
      </c>
      <c r="I7" s="79">
        <v>0.015</v>
      </c>
      <c r="J7" s="43">
        <v>35</v>
      </c>
      <c r="K7" s="44"/>
      <c r="L7" s="50"/>
    </row>
    <row r="8" spans="1:11" ht="21">
      <c r="A8" s="22">
        <v>3</v>
      </c>
      <c r="B8" s="9" t="s">
        <v>114</v>
      </c>
      <c r="C8" s="23">
        <v>308</v>
      </c>
      <c r="D8" s="23">
        <v>440</v>
      </c>
      <c r="E8" s="23">
        <v>305</v>
      </c>
      <c r="F8" s="23">
        <v>9</v>
      </c>
      <c r="G8" s="23">
        <v>1200</v>
      </c>
      <c r="H8" s="42">
        <v>10.8</v>
      </c>
      <c r="I8" s="76">
        <v>0.594</v>
      </c>
      <c r="J8" s="43">
        <v>35</v>
      </c>
      <c r="K8" s="44"/>
    </row>
    <row r="9" spans="1:11" ht="21">
      <c r="A9" s="22"/>
      <c r="B9" s="9"/>
      <c r="C9" s="23"/>
      <c r="D9" s="23"/>
      <c r="E9" s="23"/>
      <c r="F9" s="23"/>
      <c r="G9" s="23"/>
      <c r="H9" s="42"/>
      <c r="I9" s="43"/>
      <c r="J9" s="43"/>
      <c r="K9" s="9"/>
    </row>
    <row r="10" spans="1:11" ht="21">
      <c r="A10" s="22"/>
      <c r="B10" s="9"/>
      <c r="C10" s="23"/>
      <c r="D10" s="23"/>
      <c r="E10" s="23"/>
      <c r="F10" s="23"/>
      <c r="G10" s="23"/>
      <c r="H10" s="42"/>
      <c r="I10" s="43"/>
      <c r="J10" s="43"/>
      <c r="K10" s="9"/>
    </row>
    <row r="11" spans="1:11" ht="21">
      <c r="A11" s="22"/>
      <c r="B11" s="9"/>
      <c r="C11" s="23"/>
      <c r="D11" s="23"/>
      <c r="E11" s="23"/>
      <c r="F11" s="23"/>
      <c r="G11" s="23"/>
      <c r="H11" s="42"/>
      <c r="I11" s="43"/>
      <c r="J11" s="43"/>
      <c r="K11" s="9"/>
    </row>
    <row r="12" spans="1:11" ht="21">
      <c r="A12" s="22"/>
      <c r="B12" s="9"/>
      <c r="C12" s="23"/>
      <c r="D12" s="23"/>
      <c r="E12" s="23"/>
      <c r="F12" s="23"/>
      <c r="G12" s="23"/>
      <c r="H12" s="42"/>
      <c r="I12" s="43"/>
      <c r="J12" s="43"/>
      <c r="K12" s="9"/>
    </row>
    <row r="13" spans="1:11" ht="21">
      <c r="A13" s="22"/>
      <c r="B13" s="9"/>
      <c r="C13" s="23"/>
      <c r="D13" s="23"/>
      <c r="E13" s="23"/>
      <c r="F13" s="23"/>
      <c r="G13" s="23"/>
      <c r="H13" s="42"/>
      <c r="I13" s="43"/>
      <c r="J13" s="43"/>
      <c r="K13" s="9"/>
    </row>
    <row r="14" spans="1:11" ht="21">
      <c r="A14" s="51"/>
      <c r="B14" s="16"/>
      <c r="C14" s="25"/>
      <c r="D14" s="25"/>
      <c r="E14" s="25"/>
      <c r="F14" s="25"/>
      <c r="G14" s="25"/>
      <c r="H14" s="52"/>
      <c r="I14" s="53"/>
      <c r="J14" s="53"/>
      <c r="K14" s="16"/>
    </row>
    <row r="15" spans="1:11" ht="21.75" thickBot="1">
      <c r="A15" s="112" t="s">
        <v>116</v>
      </c>
      <c r="B15" s="113"/>
      <c r="C15" s="54">
        <f>SUM(C6:C14)</f>
        <v>1333</v>
      </c>
      <c r="D15" s="54">
        <f aca="true" t="shared" si="0" ref="D15:I15">SUM(D6:D14)</f>
        <v>1357</v>
      </c>
      <c r="E15" s="54">
        <f t="shared" si="0"/>
        <v>1137</v>
      </c>
      <c r="F15" s="55">
        <f t="shared" si="0"/>
        <v>93</v>
      </c>
      <c r="G15" s="54">
        <f t="shared" si="0"/>
        <v>2300</v>
      </c>
      <c r="H15" s="55">
        <f t="shared" si="0"/>
        <v>64.07000000000001</v>
      </c>
      <c r="I15" s="81">
        <f t="shared" si="0"/>
        <v>2.085</v>
      </c>
      <c r="J15" s="82" t="s">
        <v>108</v>
      </c>
      <c r="K15" s="49"/>
    </row>
    <row r="16" ht="21.75" thickTop="1"/>
    <row r="17" ht="21"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21" t="s">
        <v>153</v>
      </c>
    </row>
  </sheetData>
  <mergeCells count="4">
    <mergeCell ref="A15:B15"/>
    <mergeCell ref="A1:K1"/>
    <mergeCell ref="A2:K2"/>
    <mergeCell ref="H18:K18"/>
  </mergeCells>
  <printOptions horizontalCentered="1"/>
  <pageMargins left="0.5511811023622047" right="0.5511811023622047" top="1.2598425196850394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4">
      <selection activeCell="H19" sqref="H19"/>
    </sheetView>
  </sheetViews>
  <sheetFormatPr defaultColWidth="9.140625" defaultRowHeight="12.75"/>
  <cols>
    <col min="1" max="1" width="5.7109375" style="21" customWidth="1"/>
    <col min="2" max="2" width="14.8515625" style="21" customWidth="1"/>
    <col min="3" max="3" width="11.140625" style="21" customWidth="1"/>
    <col min="4" max="4" width="11.00390625" style="21" customWidth="1"/>
    <col min="5" max="6" width="11.421875" style="21" customWidth="1"/>
    <col min="7" max="7" width="12.00390625" style="21" customWidth="1"/>
    <col min="8" max="8" width="12.28125" style="21" customWidth="1"/>
    <col min="9" max="9" width="12.00390625" style="21" customWidth="1"/>
    <col min="10" max="10" width="13.57421875" style="21" customWidth="1"/>
    <col min="11" max="11" width="11.57421875" style="21" customWidth="1"/>
    <col min="12" max="16384" width="9.140625" style="21" customWidth="1"/>
  </cols>
  <sheetData>
    <row r="1" spans="1:11" ht="21">
      <c r="A1" s="114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11" t="s">
        <v>3</v>
      </c>
      <c r="D4" s="11" t="s">
        <v>10</v>
      </c>
      <c r="E4" s="11" t="s">
        <v>0</v>
      </c>
      <c r="F4" s="11" t="s">
        <v>54</v>
      </c>
      <c r="G4" s="11" t="s">
        <v>7</v>
      </c>
      <c r="H4" s="11" t="s">
        <v>13</v>
      </c>
      <c r="I4" s="11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2</v>
      </c>
      <c r="G5" s="12" t="s">
        <v>8</v>
      </c>
      <c r="H5" s="12" t="s">
        <v>11</v>
      </c>
      <c r="I5" s="12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38">
        <v>140</v>
      </c>
      <c r="D6" s="38">
        <v>165</v>
      </c>
      <c r="E6" s="38">
        <v>165</v>
      </c>
      <c r="F6" s="38">
        <v>75</v>
      </c>
      <c r="G6" s="38">
        <v>1600</v>
      </c>
      <c r="H6" s="39">
        <v>122.26</v>
      </c>
      <c r="I6" s="78">
        <v>0.974</v>
      </c>
      <c r="J6" s="40">
        <v>10</v>
      </c>
      <c r="K6" s="41"/>
    </row>
    <row r="7" spans="1:11" ht="21">
      <c r="A7" s="22">
        <v>2</v>
      </c>
      <c r="B7" s="9" t="s">
        <v>113</v>
      </c>
      <c r="C7" s="23">
        <v>230</v>
      </c>
      <c r="D7" s="23">
        <v>143</v>
      </c>
      <c r="E7" s="23">
        <v>143</v>
      </c>
      <c r="F7" s="23">
        <v>20</v>
      </c>
      <c r="G7" s="23">
        <v>1600</v>
      </c>
      <c r="H7" s="42">
        <v>23.9</v>
      </c>
      <c r="I7" s="76">
        <v>0.125</v>
      </c>
      <c r="J7" s="43">
        <v>10</v>
      </c>
      <c r="K7" s="44"/>
    </row>
    <row r="8" spans="1:11" ht="21">
      <c r="A8" s="22">
        <v>3</v>
      </c>
      <c r="B8" s="9" t="s">
        <v>114</v>
      </c>
      <c r="C8" s="23">
        <v>378</v>
      </c>
      <c r="D8" s="23">
        <v>345</v>
      </c>
      <c r="E8" s="23">
        <v>332</v>
      </c>
      <c r="F8" s="23">
        <v>9</v>
      </c>
      <c r="G8" s="23">
        <v>1300</v>
      </c>
      <c r="H8" s="42">
        <v>11.7</v>
      </c>
      <c r="I8" s="79">
        <v>0.117</v>
      </c>
      <c r="J8" s="43">
        <v>10</v>
      </c>
      <c r="K8" s="44"/>
    </row>
    <row r="9" spans="1:11" ht="21">
      <c r="A9" s="22"/>
      <c r="B9" s="9"/>
      <c r="C9" s="23"/>
      <c r="D9" s="23"/>
      <c r="E9" s="23"/>
      <c r="F9" s="23"/>
      <c r="G9" s="23"/>
      <c r="H9" s="42"/>
      <c r="I9" s="43"/>
      <c r="J9" s="43"/>
      <c r="K9" s="9"/>
    </row>
    <row r="10" spans="1:11" ht="21">
      <c r="A10" s="22"/>
      <c r="B10" s="9"/>
      <c r="C10" s="23"/>
      <c r="D10" s="23"/>
      <c r="E10" s="23"/>
      <c r="F10" s="23"/>
      <c r="G10" s="23"/>
      <c r="H10" s="42"/>
      <c r="I10" s="43"/>
      <c r="J10" s="43"/>
      <c r="K10" s="9"/>
    </row>
    <row r="11" spans="1:11" ht="21">
      <c r="A11" s="22"/>
      <c r="B11" s="9"/>
      <c r="C11" s="23"/>
      <c r="D11" s="23"/>
      <c r="E11" s="23"/>
      <c r="F11" s="23"/>
      <c r="G11" s="23"/>
      <c r="H11" s="42"/>
      <c r="I11" s="43"/>
      <c r="J11" s="43"/>
      <c r="K11" s="9"/>
    </row>
    <row r="12" spans="1:11" ht="21">
      <c r="A12" s="22"/>
      <c r="B12" s="9"/>
      <c r="C12" s="23"/>
      <c r="D12" s="23"/>
      <c r="E12" s="23"/>
      <c r="F12" s="23"/>
      <c r="G12" s="23"/>
      <c r="H12" s="42"/>
      <c r="I12" s="43"/>
      <c r="J12" s="43"/>
      <c r="K12" s="9"/>
    </row>
    <row r="13" spans="1:11" ht="21">
      <c r="A13" s="22"/>
      <c r="B13" s="9"/>
      <c r="C13" s="23"/>
      <c r="D13" s="23"/>
      <c r="E13" s="23"/>
      <c r="F13" s="23"/>
      <c r="G13" s="23"/>
      <c r="H13" s="42"/>
      <c r="I13" s="43"/>
      <c r="J13" s="43"/>
      <c r="K13" s="9"/>
    </row>
    <row r="14" spans="1:11" ht="21">
      <c r="A14" s="51"/>
      <c r="B14" s="16"/>
      <c r="C14" s="25"/>
      <c r="D14" s="25"/>
      <c r="E14" s="25"/>
      <c r="F14" s="25"/>
      <c r="G14" s="25"/>
      <c r="H14" s="52"/>
      <c r="I14" s="53"/>
      <c r="J14" s="53"/>
      <c r="K14" s="16"/>
    </row>
    <row r="15" spans="1:11" ht="21.75" thickBot="1">
      <c r="A15" s="112" t="s">
        <v>118</v>
      </c>
      <c r="B15" s="113"/>
      <c r="C15" s="54">
        <f>SUM(C6:C14)</f>
        <v>748</v>
      </c>
      <c r="D15" s="54">
        <f aca="true" t="shared" si="0" ref="D15:I15">SUM(D6:D14)</f>
        <v>653</v>
      </c>
      <c r="E15" s="54">
        <f t="shared" si="0"/>
        <v>640</v>
      </c>
      <c r="F15" s="54">
        <f t="shared" si="0"/>
        <v>104</v>
      </c>
      <c r="G15" s="54">
        <f t="shared" si="0"/>
        <v>4500</v>
      </c>
      <c r="H15" s="54">
        <f t="shared" si="0"/>
        <v>157.85999999999999</v>
      </c>
      <c r="I15" s="81">
        <f t="shared" si="0"/>
        <v>1.216</v>
      </c>
      <c r="J15" s="48">
        <v>10</v>
      </c>
      <c r="K15" s="49"/>
    </row>
    <row r="16" ht="21.75" thickTop="1"/>
    <row r="17" ht="21"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21" t="s">
        <v>151</v>
      </c>
    </row>
  </sheetData>
  <mergeCells count="4">
    <mergeCell ref="A15:B15"/>
    <mergeCell ref="A1:K1"/>
    <mergeCell ref="A2:K2"/>
    <mergeCell ref="H18:K18"/>
  </mergeCells>
  <printOptions horizontalCentered="1"/>
  <pageMargins left="0.3937007874015748" right="0.5511811023622047" top="1.259842519685039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19" sqref="H19"/>
    </sheetView>
  </sheetViews>
  <sheetFormatPr defaultColWidth="9.140625" defaultRowHeight="12.75"/>
  <cols>
    <col min="1" max="1" width="5.7109375" style="21" customWidth="1"/>
    <col min="2" max="2" width="15.57421875" style="21" customWidth="1"/>
    <col min="3" max="3" width="11.00390625" style="21" customWidth="1"/>
    <col min="4" max="4" width="12.00390625" style="21" customWidth="1"/>
    <col min="5" max="5" width="12.57421875" style="21" customWidth="1"/>
    <col min="6" max="6" width="12.7109375" style="21" customWidth="1"/>
    <col min="7" max="7" width="14.140625" style="21" customWidth="1"/>
    <col min="8" max="8" width="12.57421875" style="21" customWidth="1"/>
    <col min="9" max="9" width="12.8515625" style="21" customWidth="1"/>
    <col min="10" max="10" width="12.7109375" style="21" customWidth="1"/>
    <col min="11" max="11" width="10.7109375" style="21" customWidth="1"/>
    <col min="12" max="16384" width="9.140625" style="21" customWidth="1"/>
  </cols>
  <sheetData>
    <row r="1" spans="1:11" ht="21">
      <c r="A1" s="114" t="s">
        <v>156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11" t="s">
        <v>3</v>
      </c>
      <c r="D4" s="11" t="s">
        <v>10</v>
      </c>
      <c r="E4" s="11" t="s">
        <v>0</v>
      </c>
      <c r="F4" s="11" t="s">
        <v>54</v>
      </c>
      <c r="G4" s="11" t="s">
        <v>7</v>
      </c>
      <c r="H4" s="11" t="s">
        <v>13</v>
      </c>
      <c r="I4" s="11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2</v>
      </c>
      <c r="G5" s="12" t="s">
        <v>8</v>
      </c>
      <c r="H5" s="12" t="s">
        <v>11</v>
      </c>
      <c r="I5" s="12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38">
        <v>215</v>
      </c>
      <c r="D6" s="38">
        <v>181</v>
      </c>
      <c r="E6" s="38">
        <v>181</v>
      </c>
      <c r="F6" s="38">
        <v>32</v>
      </c>
      <c r="G6" s="38">
        <v>1710</v>
      </c>
      <c r="H6" s="56">
        <v>54.84</v>
      </c>
      <c r="I6" s="78">
        <v>0.983</v>
      </c>
      <c r="J6" s="40">
        <v>25</v>
      </c>
      <c r="K6" s="41"/>
    </row>
    <row r="7" spans="1:11" ht="21">
      <c r="A7" s="22">
        <v>2</v>
      </c>
      <c r="B7" s="9" t="s">
        <v>113</v>
      </c>
      <c r="C7" s="23">
        <v>131</v>
      </c>
      <c r="D7" s="23">
        <v>81</v>
      </c>
      <c r="E7" s="23">
        <v>48</v>
      </c>
      <c r="F7" s="23">
        <v>9</v>
      </c>
      <c r="G7" s="23">
        <v>1731</v>
      </c>
      <c r="H7" s="57">
        <v>7.825</v>
      </c>
      <c r="I7" s="79">
        <v>0.194</v>
      </c>
      <c r="J7" s="43">
        <v>25</v>
      </c>
      <c r="K7" s="44"/>
    </row>
    <row r="8" spans="1:11" ht="21">
      <c r="A8" s="22">
        <v>3</v>
      </c>
      <c r="B8" s="9" t="s">
        <v>114</v>
      </c>
      <c r="C8" s="23">
        <v>336</v>
      </c>
      <c r="D8" s="23">
        <v>221</v>
      </c>
      <c r="E8" s="23">
        <v>183</v>
      </c>
      <c r="F8" s="83" t="s">
        <v>108</v>
      </c>
      <c r="G8" s="83" t="s">
        <v>108</v>
      </c>
      <c r="H8" s="83" t="s">
        <v>108</v>
      </c>
      <c r="I8" s="83" t="s">
        <v>108</v>
      </c>
      <c r="J8" s="83" t="s">
        <v>108</v>
      </c>
      <c r="K8" s="44"/>
    </row>
    <row r="9" spans="1:11" ht="21">
      <c r="A9" s="22"/>
      <c r="B9" s="9"/>
      <c r="C9" s="23"/>
      <c r="D9" s="23"/>
      <c r="E9" s="23"/>
      <c r="F9" s="23"/>
      <c r="G9" s="23"/>
      <c r="H9" s="57"/>
      <c r="I9" s="43"/>
      <c r="J9" s="43"/>
      <c r="K9" s="9"/>
    </row>
    <row r="10" spans="1:11" ht="21">
      <c r="A10" s="22"/>
      <c r="B10" s="9"/>
      <c r="C10" s="23"/>
      <c r="D10" s="23"/>
      <c r="E10" s="23"/>
      <c r="F10" s="23"/>
      <c r="G10" s="23"/>
      <c r="H10" s="57"/>
      <c r="I10" s="43"/>
      <c r="J10" s="43"/>
      <c r="K10" s="9"/>
    </row>
    <row r="11" spans="1:11" ht="21">
      <c r="A11" s="22"/>
      <c r="B11" s="9"/>
      <c r="C11" s="23"/>
      <c r="D11" s="23"/>
      <c r="E11" s="23"/>
      <c r="F11" s="23"/>
      <c r="G11" s="23"/>
      <c r="H11" s="57"/>
      <c r="I11" s="43"/>
      <c r="J11" s="43"/>
      <c r="K11" s="9"/>
    </row>
    <row r="12" spans="1:11" ht="21">
      <c r="A12" s="22"/>
      <c r="B12" s="9"/>
      <c r="C12" s="23"/>
      <c r="D12" s="23"/>
      <c r="E12" s="23"/>
      <c r="F12" s="23"/>
      <c r="G12" s="23"/>
      <c r="H12" s="57"/>
      <c r="I12" s="43"/>
      <c r="J12" s="43"/>
      <c r="K12" s="9"/>
    </row>
    <row r="13" spans="1:11" ht="21">
      <c r="A13" s="22"/>
      <c r="B13" s="9"/>
      <c r="C13" s="23"/>
      <c r="D13" s="23"/>
      <c r="E13" s="23"/>
      <c r="F13" s="23"/>
      <c r="G13" s="23"/>
      <c r="H13" s="57"/>
      <c r="I13" s="43"/>
      <c r="J13" s="43"/>
      <c r="K13" s="9"/>
    </row>
    <row r="14" spans="1:11" ht="21">
      <c r="A14" s="51"/>
      <c r="B14" s="16"/>
      <c r="C14" s="25"/>
      <c r="D14" s="25"/>
      <c r="E14" s="25"/>
      <c r="F14" s="25"/>
      <c r="G14" s="25"/>
      <c r="H14" s="58"/>
      <c r="I14" s="53"/>
      <c r="J14" s="53"/>
      <c r="K14" s="16"/>
    </row>
    <row r="15" spans="1:11" ht="21.75" thickBot="1">
      <c r="A15" s="112" t="s">
        <v>119</v>
      </c>
      <c r="B15" s="113"/>
      <c r="C15" s="54">
        <f>SUM(C6:C14)</f>
        <v>682</v>
      </c>
      <c r="D15" s="54">
        <f aca="true" t="shared" si="0" ref="D15:I15">SUM(D6:D14)</f>
        <v>483</v>
      </c>
      <c r="E15" s="54">
        <f t="shared" si="0"/>
        <v>412</v>
      </c>
      <c r="F15" s="54">
        <f t="shared" si="0"/>
        <v>41</v>
      </c>
      <c r="G15" s="54">
        <f t="shared" si="0"/>
        <v>3441</v>
      </c>
      <c r="H15" s="54">
        <f t="shared" si="0"/>
        <v>62.665000000000006</v>
      </c>
      <c r="I15" s="80">
        <f t="shared" si="0"/>
        <v>1.177</v>
      </c>
      <c r="J15" s="54">
        <v>15</v>
      </c>
      <c r="K15" s="49"/>
    </row>
    <row r="16" ht="21.75" thickTop="1"/>
    <row r="17" ht="21"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21" t="s">
        <v>151</v>
      </c>
    </row>
  </sheetData>
  <mergeCells count="4">
    <mergeCell ref="A15:B15"/>
    <mergeCell ref="A1:K1"/>
    <mergeCell ref="A2:K2"/>
    <mergeCell ref="H18:K18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17" sqref="B17"/>
    </sheetView>
  </sheetViews>
  <sheetFormatPr defaultColWidth="9.140625" defaultRowHeight="12.75"/>
  <cols>
    <col min="1" max="1" width="5.7109375" style="21" customWidth="1"/>
    <col min="2" max="2" width="15.57421875" style="21" customWidth="1"/>
    <col min="3" max="3" width="11.00390625" style="21" customWidth="1"/>
    <col min="4" max="4" width="12.00390625" style="21" customWidth="1"/>
    <col min="5" max="5" width="12.57421875" style="21" customWidth="1"/>
    <col min="6" max="6" width="12.7109375" style="21" customWidth="1"/>
    <col min="7" max="7" width="14.140625" style="21" customWidth="1"/>
    <col min="8" max="8" width="12.57421875" style="21" customWidth="1"/>
    <col min="9" max="9" width="12.8515625" style="21" customWidth="1"/>
    <col min="10" max="10" width="12.7109375" style="21" customWidth="1"/>
    <col min="11" max="11" width="10.7109375" style="21" customWidth="1"/>
    <col min="12" max="16384" width="9.140625" style="21" customWidth="1"/>
  </cols>
  <sheetData>
    <row r="1" spans="1:11" ht="21">
      <c r="A1" s="114" t="s">
        <v>157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11" t="s">
        <v>3</v>
      </c>
      <c r="D4" s="11" t="s">
        <v>10</v>
      </c>
      <c r="E4" s="11" t="s">
        <v>0</v>
      </c>
      <c r="F4" s="11" t="s">
        <v>54</v>
      </c>
      <c r="G4" s="11" t="s">
        <v>7</v>
      </c>
      <c r="H4" s="11" t="s">
        <v>13</v>
      </c>
      <c r="I4" s="11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2</v>
      </c>
      <c r="G5" s="12" t="s">
        <v>8</v>
      </c>
      <c r="H5" s="12" t="s">
        <v>11</v>
      </c>
      <c r="I5" s="12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85">
        <v>53</v>
      </c>
      <c r="D6" s="85">
        <v>70</v>
      </c>
      <c r="E6" s="85">
        <v>70</v>
      </c>
      <c r="F6" s="85">
        <v>70</v>
      </c>
      <c r="G6" s="85">
        <v>790</v>
      </c>
      <c r="H6" s="85">
        <v>51.55</v>
      </c>
      <c r="I6" s="100">
        <v>1.803</v>
      </c>
      <c r="J6" s="85">
        <v>50</v>
      </c>
      <c r="K6" s="41"/>
    </row>
    <row r="7" spans="1:11" ht="21">
      <c r="A7" s="22">
        <v>2</v>
      </c>
      <c r="B7" s="9" t="s">
        <v>113</v>
      </c>
      <c r="C7" s="83">
        <v>97</v>
      </c>
      <c r="D7" s="83">
        <v>150</v>
      </c>
      <c r="E7" s="83">
        <v>150</v>
      </c>
      <c r="F7" s="83">
        <v>150</v>
      </c>
      <c r="G7" s="83">
        <v>663</v>
      </c>
      <c r="H7" s="101">
        <v>104.36</v>
      </c>
      <c r="I7" s="101">
        <v>5.253</v>
      </c>
      <c r="J7" s="83">
        <v>50</v>
      </c>
      <c r="K7" s="44"/>
    </row>
    <row r="8" spans="1:11" ht="21">
      <c r="A8" s="22">
        <v>3</v>
      </c>
      <c r="B8" s="9" t="s">
        <v>114</v>
      </c>
      <c r="C8" s="86">
        <v>22</v>
      </c>
      <c r="D8" s="86">
        <v>40</v>
      </c>
      <c r="E8" s="86">
        <v>40</v>
      </c>
      <c r="F8" s="86">
        <v>40</v>
      </c>
      <c r="G8" s="83">
        <v>900</v>
      </c>
      <c r="H8" s="86">
        <v>36</v>
      </c>
      <c r="I8" s="102">
        <v>1.44</v>
      </c>
      <c r="J8" s="83">
        <v>50</v>
      </c>
      <c r="K8" s="44"/>
    </row>
    <row r="9" spans="1:11" ht="21">
      <c r="A9" s="22"/>
      <c r="B9" s="9"/>
      <c r="C9" s="23"/>
      <c r="D9" s="23"/>
      <c r="E9" s="23"/>
      <c r="F9" s="23"/>
      <c r="G9" s="83"/>
      <c r="H9" s="23"/>
      <c r="I9" s="43"/>
      <c r="J9" s="83"/>
      <c r="K9" s="9"/>
    </row>
    <row r="10" spans="1:11" ht="21">
      <c r="A10" s="22"/>
      <c r="B10" s="9"/>
      <c r="C10" s="23"/>
      <c r="D10" s="23"/>
      <c r="E10" s="23"/>
      <c r="F10" s="23"/>
      <c r="G10" s="23"/>
      <c r="H10" s="57"/>
      <c r="I10" s="43"/>
      <c r="J10" s="43"/>
      <c r="K10" s="9"/>
    </row>
    <row r="11" spans="1:11" ht="21">
      <c r="A11" s="22"/>
      <c r="B11" s="9"/>
      <c r="C11" s="23"/>
      <c r="D11" s="23"/>
      <c r="E11" s="23"/>
      <c r="F11" s="23"/>
      <c r="G11" s="23"/>
      <c r="H11" s="57"/>
      <c r="I11" s="43"/>
      <c r="J11" s="43"/>
      <c r="K11" s="9"/>
    </row>
    <row r="12" spans="1:11" ht="21">
      <c r="A12" s="22"/>
      <c r="B12" s="9"/>
      <c r="C12" s="23"/>
      <c r="D12" s="23"/>
      <c r="E12" s="23"/>
      <c r="F12" s="23"/>
      <c r="G12" s="23"/>
      <c r="H12" s="57"/>
      <c r="I12" s="43"/>
      <c r="J12" s="43"/>
      <c r="K12" s="9"/>
    </row>
    <row r="13" spans="1:11" ht="21">
      <c r="A13" s="22"/>
      <c r="B13" s="9"/>
      <c r="C13" s="23"/>
      <c r="D13" s="23"/>
      <c r="E13" s="23"/>
      <c r="F13" s="23"/>
      <c r="G13" s="23"/>
      <c r="H13" s="57"/>
      <c r="I13" s="43"/>
      <c r="J13" s="43"/>
      <c r="K13" s="9"/>
    </row>
    <row r="14" spans="1:11" ht="21">
      <c r="A14" s="51"/>
      <c r="B14" s="16"/>
      <c r="C14" s="25"/>
      <c r="D14" s="25"/>
      <c r="E14" s="25"/>
      <c r="F14" s="25"/>
      <c r="G14" s="25"/>
      <c r="H14" s="58"/>
      <c r="I14" s="53"/>
      <c r="J14" s="53"/>
      <c r="K14" s="16"/>
    </row>
    <row r="15" spans="1:11" ht="21.75" thickBot="1">
      <c r="A15" s="112" t="s">
        <v>146</v>
      </c>
      <c r="B15" s="113"/>
      <c r="C15" s="54">
        <f>SUM(C6:C14)</f>
        <v>172</v>
      </c>
      <c r="D15" s="54">
        <f aca="true" t="shared" si="0" ref="D15:I15">SUM(D6:D14)</f>
        <v>260</v>
      </c>
      <c r="E15" s="54">
        <f t="shared" si="0"/>
        <v>260</v>
      </c>
      <c r="F15" s="54">
        <f t="shared" si="0"/>
        <v>260</v>
      </c>
      <c r="G15" s="54">
        <v>900</v>
      </c>
      <c r="H15" s="54">
        <f t="shared" si="0"/>
        <v>191.91</v>
      </c>
      <c r="I15" s="55">
        <f t="shared" si="0"/>
        <v>8.496</v>
      </c>
      <c r="J15" s="48">
        <v>50</v>
      </c>
      <c r="K15" s="49"/>
    </row>
    <row r="16" ht="21.75" thickTop="1"/>
    <row r="17" ht="21"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105" t="s">
        <v>151</v>
      </c>
    </row>
  </sheetData>
  <mergeCells count="4">
    <mergeCell ref="A2:K2"/>
    <mergeCell ref="A15:B15"/>
    <mergeCell ref="A1:K1"/>
    <mergeCell ref="H18:K18"/>
  </mergeCells>
  <printOptions/>
  <pageMargins left="0.75" right="0.75" top="1" bottom="1.1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19" sqref="H19"/>
    </sheetView>
  </sheetViews>
  <sheetFormatPr defaultColWidth="9.140625" defaultRowHeight="12.75"/>
  <cols>
    <col min="1" max="1" width="5.57421875" style="21" customWidth="1"/>
    <col min="2" max="2" width="15.7109375" style="21" customWidth="1"/>
    <col min="3" max="3" width="10.8515625" style="21" customWidth="1"/>
    <col min="4" max="4" width="11.140625" style="21" customWidth="1"/>
    <col min="5" max="6" width="12.00390625" style="21" customWidth="1"/>
    <col min="7" max="7" width="12.28125" style="21" customWidth="1"/>
    <col min="8" max="8" width="12.00390625" style="21" customWidth="1"/>
    <col min="9" max="10" width="13.140625" style="21" customWidth="1"/>
    <col min="11" max="11" width="10.7109375" style="21" customWidth="1"/>
    <col min="12" max="16384" width="9.140625" style="21" customWidth="1"/>
  </cols>
  <sheetData>
    <row r="1" spans="1:11" ht="21">
      <c r="A1" s="114" t="s">
        <v>158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11" t="s">
        <v>3</v>
      </c>
      <c r="D4" s="11" t="s">
        <v>10</v>
      </c>
      <c r="E4" s="11" t="s">
        <v>0</v>
      </c>
      <c r="F4" s="11" t="s">
        <v>54</v>
      </c>
      <c r="G4" s="11" t="s">
        <v>7</v>
      </c>
      <c r="H4" s="11" t="s">
        <v>13</v>
      </c>
      <c r="I4" s="11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12" t="s">
        <v>4</v>
      </c>
      <c r="D5" s="12" t="s">
        <v>2</v>
      </c>
      <c r="E5" s="12" t="s">
        <v>2</v>
      </c>
      <c r="F5" s="12" t="s">
        <v>2</v>
      </c>
      <c r="G5" s="12" t="s">
        <v>8</v>
      </c>
      <c r="H5" s="12" t="s">
        <v>11</v>
      </c>
      <c r="I5" s="12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38">
        <v>16</v>
      </c>
      <c r="D6" s="38">
        <v>16</v>
      </c>
      <c r="E6" s="38">
        <v>16</v>
      </c>
      <c r="F6" s="38">
        <v>8</v>
      </c>
      <c r="G6" s="38">
        <v>1200</v>
      </c>
      <c r="H6" s="40">
        <v>9.9</v>
      </c>
      <c r="I6" s="78">
        <v>0.198</v>
      </c>
      <c r="J6" s="40">
        <v>20</v>
      </c>
      <c r="K6" s="41"/>
    </row>
    <row r="7" spans="1:11" ht="21">
      <c r="A7" s="22">
        <v>2</v>
      </c>
      <c r="B7" s="9" t="s">
        <v>113</v>
      </c>
      <c r="C7" s="23">
        <v>34</v>
      </c>
      <c r="D7" s="23">
        <v>68</v>
      </c>
      <c r="E7" s="23">
        <v>68</v>
      </c>
      <c r="F7" s="23">
        <v>27</v>
      </c>
      <c r="G7" s="23">
        <v>1300</v>
      </c>
      <c r="H7" s="57">
        <v>33.8</v>
      </c>
      <c r="I7" s="79">
        <v>0.676</v>
      </c>
      <c r="J7" s="43">
        <v>20</v>
      </c>
      <c r="K7" s="44"/>
    </row>
    <row r="8" spans="1:11" ht="21">
      <c r="A8" s="22">
        <v>3</v>
      </c>
      <c r="B8" s="9" t="s">
        <v>114</v>
      </c>
      <c r="C8" s="23">
        <v>176</v>
      </c>
      <c r="D8" s="23">
        <v>186</v>
      </c>
      <c r="E8" s="23">
        <v>186</v>
      </c>
      <c r="F8" s="23">
        <v>5</v>
      </c>
      <c r="G8" s="23">
        <v>1250</v>
      </c>
      <c r="H8" s="57">
        <v>6.25</v>
      </c>
      <c r="I8" s="79">
        <v>0.11</v>
      </c>
      <c r="J8" s="43">
        <v>19</v>
      </c>
      <c r="K8" s="44"/>
    </row>
    <row r="9" spans="1:11" ht="21">
      <c r="A9" s="22"/>
      <c r="B9" s="9"/>
      <c r="C9" s="23"/>
      <c r="D9" s="23"/>
      <c r="E9" s="23"/>
      <c r="F9" s="23"/>
      <c r="G9" s="23"/>
      <c r="H9" s="57"/>
      <c r="I9" s="43"/>
      <c r="J9" s="43"/>
      <c r="K9" s="9"/>
    </row>
    <row r="10" spans="1:11" ht="21">
      <c r="A10" s="22"/>
      <c r="B10" s="9"/>
      <c r="C10" s="23"/>
      <c r="D10" s="23"/>
      <c r="E10" s="23"/>
      <c r="F10" s="23"/>
      <c r="G10" s="23"/>
      <c r="H10" s="57"/>
      <c r="I10" s="43"/>
      <c r="J10" s="43"/>
      <c r="K10" s="9"/>
    </row>
    <row r="11" spans="1:11" ht="21">
      <c r="A11" s="22"/>
      <c r="B11" s="9"/>
      <c r="C11" s="23"/>
      <c r="D11" s="23"/>
      <c r="E11" s="23"/>
      <c r="F11" s="23"/>
      <c r="G11" s="23"/>
      <c r="H11" s="57"/>
      <c r="I11" s="43"/>
      <c r="J11" s="43"/>
      <c r="K11" s="9"/>
    </row>
    <row r="12" spans="1:11" ht="21">
      <c r="A12" s="22"/>
      <c r="B12" s="9"/>
      <c r="C12" s="23"/>
      <c r="D12" s="23"/>
      <c r="E12" s="23"/>
      <c r="F12" s="23"/>
      <c r="G12" s="23"/>
      <c r="H12" s="57"/>
      <c r="I12" s="43"/>
      <c r="J12" s="43"/>
      <c r="K12" s="9"/>
    </row>
    <row r="13" spans="1:11" ht="21">
      <c r="A13" s="22"/>
      <c r="B13" s="9"/>
      <c r="C13" s="23"/>
      <c r="D13" s="23"/>
      <c r="E13" s="23"/>
      <c r="F13" s="23"/>
      <c r="G13" s="23"/>
      <c r="H13" s="57"/>
      <c r="I13" s="43"/>
      <c r="J13" s="43"/>
      <c r="K13" s="9"/>
    </row>
    <row r="14" spans="1:11" ht="21">
      <c r="A14" s="51"/>
      <c r="B14" s="16"/>
      <c r="C14" s="25"/>
      <c r="D14" s="25"/>
      <c r="E14" s="25"/>
      <c r="F14" s="25"/>
      <c r="G14" s="25"/>
      <c r="H14" s="58"/>
      <c r="I14" s="53"/>
      <c r="J14" s="53"/>
      <c r="K14" s="16"/>
    </row>
    <row r="15" spans="1:11" ht="21.75" thickBot="1">
      <c r="A15" s="112" t="s">
        <v>120</v>
      </c>
      <c r="B15" s="113"/>
      <c r="C15" s="54">
        <f aca="true" t="shared" si="0" ref="C15:I15">SUM(C6:C14)</f>
        <v>226</v>
      </c>
      <c r="D15" s="54">
        <f t="shared" si="0"/>
        <v>270</v>
      </c>
      <c r="E15" s="54">
        <f t="shared" si="0"/>
        <v>270</v>
      </c>
      <c r="F15" s="54">
        <f t="shared" si="0"/>
        <v>40</v>
      </c>
      <c r="G15" s="54">
        <f t="shared" si="0"/>
        <v>3750</v>
      </c>
      <c r="H15" s="55">
        <f t="shared" si="0"/>
        <v>49.949999999999996</v>
      </c>
      <c r="I15" s="80">
        <f t="shared" si="0"/>
        <v>0.9840000000000001</v>
      </c>
      <c r="J15" s="48">
        <v>19</v>
      </c>
      <c r="K15" s="49"/>
    </row>
    <row r="16" ht="21.75" thickTop="1"/>
    <row r="17" ht="21"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21" t="s">
        <v>151</v>
      </c>
    </row>
  </sheetData>
  <mergeCells count="4">
    <mergeCell ref="A15:B15"/>
    <mergeCell ref="A1:K1"/>
    <mergeCell ref="A2:K2"/>
    <mergeCell ref="H18:K18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19" sqref="H19"/>
    </sheetView>
  </sheetViews>
  <sheetFormatPr defaultColWidth="9.140625" defaultRowHeight="12.75"/>
  <cols>
    <col min="1" max="1" width="6.421875" style="21" customWidth="1"/>
    <col min="2" max="2" width="12.28125" style="21" customWidth="1"/>
    <col min="3" max="3" width="11.7109375" style="21" customWidth="1"/>
    <col min="4" max="4" width="13.28125" style="21" customWidth="1"/>
    <col min="5" max="5" width="13.00390625" style="21" customWidth="1"/>
    <col min="6" max="6" width="11.8515625" style="21" customWidth="1"/>
    <col min="7" max="7" width="12.8515625" style="21" customWidth="1"/>
    <col min="8" max="9" width="13.00390625" style="21" customWidth="1"/>
    <col min="10" max="10" width="14.28125" style="21" customWidth="1"/>
    <col min="11" max="11" width="11.57421875" style="21" customWidth="1"/>
    <col min="12" max="12" width="6.7109375" style="21" customWidth="1"/>
    <col min="13" max="13" width="12.8515625" style="21" customWidth="1"/>
    <col min="14" max="15" width="9.140625" style="21" customWidth="1"/>
    <col min="16" max="16" width="12.57421875" style="21" customWidth="1"/>
    <col min="17" max="17" width="12.140625" style="21" customWidth="1"/>
    <col min="18" max="18" width="11.7109375" style="21" customWidth="1"/>
    <col min="19" max="19" width="11.57421875" style="21" customWidth="1"/>
    <col min="20" max="20" width="10.57421875" style="21" customWidth="1"/>
    <col min="21" max="22" width="12.421875" style="21" customWidth="1"/>
    <col min="23" max="16384" width="9.140625" style="21" customWidth="1"/>
  </cols>
  <sheetData>
    <row r="1" spans="1:11" ht="21">
      <c r="A1" s="114" t="s">
        <v>159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30" t="s">
        <v>3</v>
      </c>
      <c r="D4" s="11" t="s">
        <v>10</v>
      </c>
      <c r="E4" s="11" t="s">
        <v>14</v>
      </c>
      <c r="F4" s="11" t="s">
        <v>6</v>
      </c>
      <c r="G4" s="33" t="s">
        <v>13</v>
      </c>
      <c r="H4" s="33" t="s">
        <v>7</v>
      </c>
      <c r="I4" s="30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35" t="s">
        <v>4</v>
      </c>
      <c r="D5" s="12" t="s">
        <v>2</v>
      </c>
      <c r="E5" s="12" t="s">
        <v>2</v>
      </c>
      <c r="F5" s="12" t="s">
        <v>2</v>
      </c>
      <c r="G5" s="34" t="s">
        <v>11</v>
      </c>
      <c r="H5" s="34" t="s">
        <v>8</v>
      </c>
      <c r="I5" s="35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18">
        <v>1288</v>
      </c>
      <c r="D6" s="38">
        <v>12351</v>
      </c>
      <c r="E6" s="38">
        <v>1154</v>
      </c>
      <c r="F6" s="38">
        <v>11197</v>
      </c>
      <c r="G6" s="56">
        <v>2687.28</v>
      </c>
      <c r="H6" s="56">
        <v>240</v>
      </c>
      <c r="I6" s="56">
        <v>403.09</v>
      </c>
      <c r="J6" s="56">
        <v>150</v>
      </c>
      <c r="K6" s="41"/>
    </row>
    <row r="7" spans="1:11" ht="21">
      <c r="A7" s="22">
        <v>2</v>
      </c>
      <c r="B7" s="9" t="s">
        <v>113</v>
      </c>
      <c r="C7" s="23">
        <v>1154</v>
      </c>
      <c r="D7" s="23">
        <v>6567</v>
      </c>
      <c r="E7" s="23">
        <v>1465</v>
      </c>
      <c r="F7" s="23">
        <v>5102</v>
      </c>
      <c r="G7" s="57">
        <v>1224.48</v>
      </c>
      <c r="H7" s="57">
        <v>240</v>
      </c>
      <c r="I7" s="57">
        <v>181.08</v>
      </c>
      <c r="J7" s="57">
        <v>150</v>
      </c>
      <c r="K7" s="44"/>
    </row>
    <row r="8" spans="1:11" ht="21">
      <c r="A8" s="22">
        <v>3</v>
      </c>
      <c r="B8" s="9" t="s">
        <v>114</v>
      </c>
      <c r="C8" s="23">
        <v>965</v>
      </c>
      <c r="D8" s="23">
        <v>3553</v>
      </c>
      <c r="E8" s="23">
        <v>869</v>
      </c>
      <c r="F8" s="23">
        <v>2684</v>
      </c>
      <c r="G8" s="57">
        <v>644.16</v>
      </c>
      <c r="H8" s="57">
        <v>240</v>
      </c>
      <c r="I8" s="57">
        <v>26</v>
      </c>
      <c r="J8" s="57">
        <v>150</v>
      </c>
      <c r="K8" s="44"/>
    </row>
    <row r="9" spans="1:11" ht="21">
      <c r="A9" s="22"/>
      <c r="B9" s="9"/>
      <c r="C9" s="23"/>
      <c r="D9" s="23"/>
      <c r="E9" s="23"/>
      <c r="F9" s="23"/>
      <c r="G9" s="57"/>
      <c r="H9" s="57"/>
      <c r="I9" s="57"/>
      <c r="J9" s="57"/>
      <c r="K9" s="9"/>
    </row>
    <row r="10" spans="1:11" ht="21">
      <c r="A10" s="22"/>
      <c r="B10" s="9"/>
      <c r="C10" s="23"/>
      <c r="D10" s="23"/>
      <c r="E10" s="23"/>
      <c r="F10" s="23"/>
      <c r="G10" s="57"/>
      <c r="H10" s="57"/>
      <c r="I10" s="57"/>
      <c r="J10" s="57"/>
      <c r="K10" s="9"/>
    </row>
    <row r="11" spans="1:11" ht="21">
      <c r="A11" s="22"/>
      <c r="B11" s="9"/>
      <c r="C11" s="23"/>
      <c r="D11" s="23"/>
      <c r="E11" s="23"/>
      <c r="F11" s="23"/>
      <c r="G11" s="57"/>
      <c r="H11" s="57"/>
      <c r="I11" s="57"/>
      <c r="J11" s="57"/>
      <c r="K11" s="9"/>
    </row>
    <row r="12" spans="1:11" ht="21">
      <c r="A12" s="22"/>
      <c r="B12" s="9"/>
      <c r="C12" s="23"/>
      <c r="D12" s="23"/>
      <c r="E12" s="23"/>
      <c r="F12" s="23"/>
      <c r="G12" s="57"/>
      <c r="H12" s="57"/>
      <c r="I12" s="57"/>
      <c r="J12" s="57"/>
      <c r="K12" s="9"/>
    </row>
    <row r="13" spans="1:11" ht="21">
      <c r="A13" s="22"/>
      <c r="B13" s="9"/>
      <c r="C13" s="23"/>
      <c r="D13" s="23"/>
      <c r="E13" s="23"/>
      <c r="F13" s="23"/>
      <c r="G13" s="57"/>
      <c r="H13" s="57"/>
      <c r="I13" s="57"/>
      <c r="J13" s="57"/>
      <c r="K13" s="9"/>
    </row>
    <row r="14" spans="1:11" ht="21">
      <c r="A14" s="51"/>
      <c r="B14" s="16"/>
      <c r="C14" s="27"/>
      <c r="D14" s="27"/>
      <c r="E14" s="27"/>
      <c r="F14" s="27"/>
      <c r="G14" s="59"/>
      <c r="H14" s="59"/>
      <c r="I14" s="58"/>
      <c r="J14" s="59"/>
      <c r="K14" s="28"/>
    </row>
    <row r="15" spans="1:11" ht="21.75" thickBot="1">
      <c r="A15" s="112" t="s">
        <v>121</v>
      </c>
      <c r="B15" s="113"/>
      <c r="C15" s="60">
        <f>SUM(C6:C14)</f>
        <v>3407</v>
      </c>
      <c r="D15" s="60">
        <f>SUM(D6:D14)</f>
        <v>22471</v>
      </c>
      <c r="E15" s="60">
        <f>SUM(E6:E14)</f>
        <v>3488</v>
      </c>
      <c r="F15" s="60">
        <f>SUM(F6:F14)</f>
        <v>18983</v>
      </c>
      <c r="G15" s="60">
        <f>SUM(G6:G14)</f>
        <v>4555.92</v>
      </c>
      <c r="H15" s="60" t="s">
        <v>108</v>
      </c>
      <c r="I15" s="60">
        <f>SUM(I6:I14)</f>
        <v>610.17</v>
      </c>
      <c r="J15" s="61">
        <v>65</v>
      </c>
      <c r="K15" s="49"/>
    </row>
    <row r="16" ht="21.75" thickTop="1">
      <c r="A16" s="50" t="s">
        <v>103</v>
      </c>
    </row>
    <row r="17" spans="6:8" ht="21">
      <c r="F17" s="87"/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21" t="s">
        <v>155</v>
      </c>
    </row>
  </sheetData>
  <mergeCells count="4">
    <mergeCell ref="A15:B15"/>
    <mergeCell ref="A1:K1"/>
    <mergeCell ref="A2:K2"/>
    <mergeCell ref="H18:K18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4">
      <selection activeCell="H19" sqref="H19"/>
    </sheetView>
  </sheetViews>
  <sheetFormatPr defaultColWidth="9.140625" defaultRowHeight="12.75"/>
  <cols>
    <col min="1" max="1" width="6.8515625" style="21" customWidth="1"/>
    <col min="2" max="2" width="14.421875" style="21" customWidth="1"/>
    <col min="3" max="3" width="10.8515625" style="21" customWidth="1"/>
    <col min="4" max="5" width="11.28125" style="21" customWidth="1"/>
    <col min="6" max="6" width="11.140625" style="21" customWidth="1"/>
    <col min="7" max="7" width="12.28125" style="21" customWidth="1"/>
    <col min="8" max="8" width="12.140625" style="21" customWidth="1"/>
    <col min="9" max="9" width="12.28125" style="21" customWidth="1"/>
    <col min="10" max="10" width="13.140625" style="21" customWidth="1"/>
    <col min="11" max="11" width="11.421875" style="21" customWidth="1"/>
    <col min="12" max="16384" width="9.140625" style="21" customWidth="1"/>
  </cols>
  <sheetData>
    <row r="1" spans="1:11" ht="21">
      <c r="A1" s="114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1">
      <c r="A4" s="11" t="s">
        <v>17</v>
      </c>
      <c r="B4" s="11" t="s">
        <v>44</v>
      </c>
      <c r="C4" s="30" t="s">
        <v>3</v>
      </c>
      <c r="D4" s="11" t="s">
        <v>10</v>
      </c>
      <c r="E4" s="11" t="s">
        <v>5</v>
      </c>
      <c r="F4" s="11" t="s">
        <v>0</v>
      </c>
      <c r="G4" s="11" t="s">
        <v>13</v>
      </c>
      <c r="H4" s="11" t="s">
        <v>7</v>
      </c>
      <c r="I4" s="11" t="s">
        <v>15</v>
      </c>
      <c r="J4" s="11" t="s">
        <v>47</v>
      </c>
      <c r="K4" s="11" t="s">
        <v>21</v>
      </c>
    </row>
    <row r="5" spans="1:11" ht="21">
      <c r="A5" s="12" t="s">
        <v>18</v>
      </c>
      <c r="B5" s="12"/>
      <c r="C5" s="35" t="s">
        <v>4</v>
      </c>
      <c r="D5" s="12" t="s">
        <v>2</v>
      </c>
      <c r="E5" s="12" t="s">
        <v>2</v>
      </c>
      <c r="F5" s="12" t="s">
        <v>2</v>
      </c>
      <c r="G5" s="12" t="s">
        <v>11</v>
      </c>
      <c r="H5" s="12" t="s">
        <v>8</v>
      </c>
      <c r="I5" s="12" t="s">
        <v>16</v>
      </c>
      <c r="J5" s="12" t="s">
        <v>51</v>
      </c>
      <c r="K5" s="36"/>
    </row>
    <row r="6" spans="1:11" ht="21">
      <c r="A6" s="17">
        <v>1</v>
      </c>
      <c r="B6" s="37" t="s">
        <v>112</v>
      </c>
      <c r="C6" s="18">
        <v>77</v>
      </c>
      <c r="D6" s="38">
        <v>312</v>
      </c>
      <c r="E6" s="38">
        <v>259</v>
      </c>
      <c r="F6" s="38">
        <v>53</v>
      </c>
      <c r="G6" s="56">
        <v>95.4</v>
      </c>
      <c r="H6" s="56">
        <v>1800</v>
      </c>
      <c r="I6" s="88">
        <v>0.0477</v>
      </c>
      <c r="J6" s="56">
        <v>3.6</v>
      </c>
      <c r="K6" s="41"/>
    </row>
    <row r="7" spans="1:11" ht="21">
      <c r="A7" s="22">
        <v>2</v>
      </c>
      <c r="B7" s="9" t="s">
        <v>113</v>
      </c>
      <c r="C7" s="23">
        <v>28</v>
      </c>
      <c r="D7" s="23">
        <v>314</v>
      </c>
      <c r="E7" s="23">
        <v>17</v>
      </c>
      <c r="F7" s="23">
        <v>297</v>
      </c>
      <c r="G7" s="57">
        <v>541.3</v>
      </c>
      <c r="H7" s="57">
        <v>1800</v>
      </c>
      <c r="I7" s="57">
        <v>1.93</v>
      </c>
      <c r="J7" s="57">
        <v>3.6</v>
      </c>
      <c r="K7" s="44"/>
    </row>
    <row r="8" spans="1:11" ht="21">
      <c r="A8" s="22">
        <v>3</v>
      </c>
      <c r="B8" s="9" t="s">
        <v>114</v>
      </c>
      <c r="C8" s="83">
        <v>8</v>
      </c>
      <c r="D8" s="83">
        <v>20</v>
      </c>
      <c r="E8" s="83">
        <v>20</v>
      </c>
      <c r="F8" s="83" t="s">
        <v>108</v>
      </c>
      <c r="G8" s="83" t="s">
        <v>108</v>
      </c>
      <c r="H8" s="83" t="s">
        <v>108</v>
      </c>
      <c r="I8" s="83" t="s">
        <v>108</v>
      </c>
      <c r="J8" s="83" t="s">
        <v>108</v>
      </c>
      <c r="K8" s="44"/>
    </row>
    <row r="9" spans="1:11" ht="21">
      <c r="A9" s="22"/>
      <c r="B9" s="9"/>
      <c r="C9" s="23"/>
      <c r="D9" s="23"/>
      <c r="E9" s="23"/>
      <c r="F9" s="23"/>
      <c r="G9" s="57"/>
      <c r="H9" s="57"/>
      <c r="I9" s="57"/>
      <c r="J9" s="57"/>
      <c r="K9" s="9"/>
    </row>
    <row r="10" spans="1:11" ht="21">
      <c r="A10" s="22"/>
      <c r="B10" s="9"/>
      <c r="C10" s="23"/>
      <c r="D10" s="23"/>
      <c r="E10" s="23"/>
      <c r="F10" s="23"/>
      <c r="G10" s="57"/>
      <c r="H10" s="57"/>
      <c r="I10" s="57"/>
      <c r="J10" s="57"/>
      <c r="K10" s="9"/>
    </row>
    <row r="11" spans="1:11" ht="21">
      <c r="A11" s="22"/>
      <c r="B11" s="9"/>
      <c r="C11" s="23"/>
      <c r="D11" s="23"/>
      <c r="E11" s="23"/>
      <c r="F11" s="23"/>
      <c r="G11" s="57"/>
      <c r="H11" s="57"/>
      <c r="I11" s="57"/>
      <c r="J11" s="57"/>
      <c r="K11" s="9"/>
    </row>
    <row r="12" spans="1:11" ht="21">
      <c r="A12" s="22"/>
      <c r="B12" s="9"/>
      <c r="C12" s="23"/>
      <c r="D12" s="23"/>
      <c r="E12" s="23"/>
      <c r="F12" s="23"/>
      <c r="G12" s="57"/>
      <c r="H12" s="57"/>
      <c r="I12" s="57"/>
      <c r="J12" s="57"/>
      <c r="K12" s="9"/>
    </row>
    <row r="13" spans="1:11" ht="21">
      <c r="A13" s="22"/>
      <c r="B13" s="9"/>
      <c r="C13" s="23"/>
      <c r="D13" s="23"/>
      <c r="E13" s="23"/>
      <c r="F13" s="23"/>
      <c r="G13" s="57"/>
      <c r="H13" s="57"/>
      <c r="I13" s="57"/>
      <c r="J13" s="57"/>
      <c r="K13" s="9"/>
    </row>
    <row r="14" spans="1:11" ht="21">
      <c r="A14" s="51"/>
      <c r="B14" s="16"/>
      <c r="C14" s="25"/>
      <c r="D14" s="25"/>
      <c r="E14" s="25"/>
      <c r="F14" s="25"/>
      <c r="G14" s="58"/>
      <c r="H14" s="58"/>
      <c r="I14" s="58"/>
      <c r="J14" s="58"/>
      <c r="K14" s="28"/>
    </row>
    <row r="15" spans="1:11" ht="21.75" thickBot="1">
      <c r="A15" s="112" t="s">
        <v>122</v>
      </c>
      <c r="B15" s="113"/>
      <c r="C15" s="90">
        <f>SUM(C6:C14)</f>
        <v>113</v>
      </c>
      <c r="D15" s="90">
        <f aca="true" t="shared" si="0" ref="D15:I15">SUM(D6:D14)</f>
        <v>646</v>
      </c>
      <c r="E15" s="90">
        <f t="shared" si="0"/>
        <v>296</v>
      </c>
      <c r="F15" s="90">
        <f t="shared" si="0"/>
        <v>350</v>
      </c>
      <c r="G15" s="90">
        <f t="shared" si="0"/>
        <v>636.6999999999999</v>
      </c>
      <c r="H15" s="82" t="s">
        <v>108</v>
      </c>
      <c r="I15" s="91">
        <f t="shared" si="0"/>
        <v>1.9777</v>
      </c>
      <c r="J15" s="89">
        <v>3.6</v>
      </c>
      <c r="K15" s="49"/>
    </row>
    <row r="16" ht="21.75" thickTop="1">
      <c r="A16" s="50" t="s">
        <v>104</v>
      </c>
    </row>
    <row r="17" ht="21">
      <c r="H17" s="21" t="s">
        <v>45</v>
      </c>
    </row>
    <row r="18" spans="8:11" ht="21">
      <c r="H18" s="111" t="s">
        <v>167</v>
      </c>
      <c r="I18" s="111"/>
      <c r="J18" s="111"/>
      <c r="K18" s="111"/>
    </row>
    <row r="19" ht="21">
      <c r="H19" s="21" t="s">
        <v>173</v>
      </c>
    </row>
    <row r="20" ht="21">
      <c r="H20" s="21" t="s">
        <v>151</v>
      </c>
    </row>
  </sheetData>
  <mergeCells count="4">
    <mergeCell ref="A2:K2"/>
    <mergeCell ref="A15:B15"/>
    <mergeCell ref="A1:K1"/>
    <mergeCell ref="H18:K18"/>
  </mergeCells>
  <printOptions horizontalCentered="1"/>
  <pageMargins left="0.3937007874015748" right="0.3937007874015748" top="1.259842519685039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2011-12-27T08:40:30Z</cp:lastPrinted>
  <dcterms:created xsi:type="dcterms:W3CDTF">2005-12-17T04:12:09Z</dcterms:created>
  <dcterms:modified xsi:type="dcterms:W3CDTF">2011-12-27T09:11:09Z</dcterms:modified>
  <cp:category/>
  <cp:version/>
  <cp:contentType/>
  <cp:contentStatus/>
</cp:coreProperties>
</file>